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6年代销理财\理财产品汇总表\1.22-1.30\海报款\"/>
    </mc:Choice>
  </mc:AlternateContent>
  <bookViews>
    <workbookView xWindow="0" yWindow="0" windowWidth="24180" windowHeight="12705"/>
  </bookViews>
  <sheets>
    <sheet name="Sheet1" sheetId="1" r:id="rId1"/>
    <sheet name="Sheet2" sheetId="2" r:id="rId2"/>
  </sheets>
  <calcPr calcId="152511" concurrentCalc="0"/>
</workbook>
</file>

<file path=xl/calcChain.xml><?xml version="1.0" encoding="utf-8"?>
<calcChain xmlns="http://schemas.openxmlformats.org/spreadsheetml/2006/main">
  <c r="L19" i="1" l="1"/>
  <c r="N19" i="1"/>
  <c r="L18" i="1"/>
  <c r="N18" i="1"/>
  <c r="L16" i="1"/>
  <c r="N17" i="1"/>
  <c r="N16" i="1"/>
  <c r="L15" i="1"/>
  <c r="N15" i="1"/>
  <c r="L14" i="1"/>
  <c r="N14" i="1"/>
  <c r="L12" i="1"/>
  <c r="N12" i="1"/>
  <c r="L8" i="1"/>
  <c r="N8" i="1"/>
  <c r="L7" i="1"/>
  <c r="N7" i="1"/>
</calcChain>
</file>

<file path=xl/sharedStrings.xml><?xml version="1.0" encoding="utf-8"?>
<sst xmlns="http://schemas.openxmlformats.org/spreadsheetml/2006/main" count="151" uniqueCount="98">
  <si>
    <r>
      <rPr>
        <b/>
        <sz val="20"/>
        <color theme="1"/>
        <rFont val="宋体"/>
        <charset val="134"/>
      </rPr>
      <t>旺季代销理财每周产品推荐表（1.</t>
    </r>
    <r>
      <rPr>
        <b/>
        <sz val="20"/>
        <color theme="1"/>
        <rFont val="宋体"/>
        <charset val="134"/>
      </rPr>
      <t>19</t>
    </r>
    <r>
      <rPr>
        <b/>
        <sz val="20"/>
        <color theme="1"/>
        <rFont val="宋体"/>
        <charset val="134"/>
      </rPr>
      <t>-1.</t>
    </r>
    <r>
      <rPr>
        <b/>
        <sz val="20"/>
        <color theme="1"/>
        <rFont val="宋体"/>
        <charset val="134"/>
      </rPr>
      <t>25</t>
    </r>
    <r>
      <rPr>
        <b/>
        <sz val="20"/>
        <color theme="1"/>
        <rFont val="宋体"/>
        <charset val="134"/>
      </rPr>
      <t>）</t>
    </r>
  </si>
  <si>
    <t>理财非存款，产品有风险，投资须谨慎！！！</t>
  </si>
  <si>
    <t>发行机构</t>
  </si>
  <si>
    <t>产品  类型</t>
  </si>
  <si>
    <t>产品名称</t>
  </si>
  <si>
    <t>产品编码</t>
  </si>
  <si>
    <t>产品评级</t>
  </si>
  <si>
    <t>业绩比较
基准（年化）</t>
  </si>
  <si>
    <t>业绩测算依据</t>
  </si>
  <si>
    <r>
      <rPr>
        <b/>
        <sz val="11"/>
        <color theme="1"/>
        <rFont val="宋体"/>
        <charset val="134"/>
      </rPr>
      <t>近一个月年化（截止2026.1.</t>
    </r>
    <r>
      <rPr>
        <b/>
        <sz val="11"/>
        <color theme="1"/>
        <rFont val="宋体"/>
        <charset val="134"/>
      </rPr>
      <t>16</t>
    </r>
    <r>
      <rPr>
        <b/>
        <sz val="11"/>
        <color theme="1"/>
        <rFont val="宋体"/>
        <charset val="134"/>
      </rPr>
      <t>）</t>
    </r>
  </si>
  <si>
    <t>起购金额及递增金额</t>
  </si>
  <si>
    <t>募集开始日</t>
  </si>
  <si>
    <t>募集结束日</t>
  </si>
  <si>
    <t>认购确认日</t>
  </si>
  <si>
    <t>届满到期日</t>
  </si>
  <si>
    <t>产品存续
天数</t>
  </si>
  <si>
    <t>备注</t>
  </si>
  <si>
    <t>杭银理财</t>
  </si>
  <si>
    <t>开放净值</t>
  </si>
  <si>
    <t>杭银理财幸福99天添益（稳盈存款存单策略）理财C款</t>
  </si>
  <si>
    <t>TYGW1D2501C</t>
  </si>
  <si>
    <r>
      <rPr>
        <b/>
        <sz val="11"/>
        <color theme="1"/>
        <rFont val="宋体"/>
        <charset val="134"/>
      </rPr>
      <t>R</t>
    </r>
    <r>
      <rPr>
        <b/>
        <sz val="11"/>
        <color theme="1"/>
        <rFont val="宋体"/>
        <charset val="134"/>
      </rPr>
      <t>1</t>
    </r>
    <r>
      <rPr>
        <b/>
        <sz val="11"/>
        <color theme="1"/>
        <rFont val="宋体"/>
        <charset val="134"/>
      </rPr>
      <t>（中低风险）</t>
    </r>
  </si>
  <si>
    <t>中国人民银行公布的7天通知存款利率</t>
  </si>
  <si>
    <t>本理财计划重点投资于同业存单、存款、信用债等资产，根据当前市场环境，拟投资产收益率在1.5%-2.5%左右，同时根据流动性管理需要和监管要求配置不低于5%的高流动性资产。本理财计划为净值型理财产品，其业绩表现将随市场波动具有不确定性。本公司提醒投资者关注，业绩比较基准不是预期收益率，并不代表理财计划的未来表现和实际收益率，不构成对理财计划收益的承诺。</t>
  </si>
  <si>
    <t>1元起购，1元递增</t>
  </si>
  <si>
    <t>/</t>
  </si>
  <si>
    <t>T日（工作日）15点30分前申购，T+1日确认</t>
  </si>
  <si>
    <t>无固定期限</t>
  </si>
  <si>
    <t>杭银理财幸福99添益固收(稳盈存款存单策略)7天持有期理财</t>
  </si>
  <si>
    <t>TYGCW7D2501C</t>
  </si>
  <si>
    <t>最短持有期限7个自然日，持有期满后方可按规则申请赎回</t>
  </si>
  <si>
    <t>现金类</t>
  </si>
  <si>
    <t>杭银理财幸福99金钱包58号理财B款（长盈款）</t>
  </si>
  <si>
    <t>JQB2558B</t>
  </si>
  <si>
    <t>本理财计划重点投资于现金、货币市场工具、债券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甘肃银行作为代销机构不承担产品的投资、兑付和风险管理责任。</t>
  </si>
  <si>
    <t>0.01元起购，以0.01元递增</t>
  </si>
  <si>
    <t>杭银理财幸福99半年添益2018期理财B款</t>
  </si>
  <si>
    <t>TYG6M2018B</t>
  </si>
  <si>
    <t>R2（中低风险）</t>
  </si>
  <si>
    <t>本理财计划主要投资于固定收益类资产，权益类等其他资产配置比例不超过20%。本理财计划将通过积极的主动管理，根据大类资产研究、固定收益市场及权益市场等的历史波动情况确定合理的投资比例，争取为投资人提供合理的投资回报。管理人根据固定收益市场及权益市场等的历史表现，结合当前利率水平、资产配比及市场同类型产品情况，经综合测算得出本期业绩比较基准。本理财计划为净值型理财产品，其业绩表现将随市场波动具有不确定性。业绩比较基准不是预期收益率，并不代表理财计划的未来表现和实际收益率，不构成对理财计划收益的承诺。</t>
  </si>
  <si>
    <t>苏银理财</t>
  </si>
  <si>
    <t>苏银理财恒源1年定开36期P款（高净值客户专享）</t>
  </si>
  <si>
    <t>J12712</t>
  </si>
  <si>
    <r>
      <rPr>
        <sz val="11"/>
        <color theme="1"/>
        <rFont val="宋体"/>
        <charset val="134"/>
      </rPr>
      <t>1</t>
    </r>
    <r>
      <rPr>
        <sz val="11"/>
        <color theme="1"/>
        <rFont val="宋体"/>
        <charset val="134"/>
      </rPr>
      <t>00</t>
    </r>
    <r>
      <rPr>
        <sz val="11"/>
        <color theme="1"/>
        <rFont val="宋体"/>
        <charset val="134"/>
      </rPr>
      <t>元起购，1</t>
    </r>
    <r>
      <rPr>
        <sz val="11"/>
        <color theme="1"/>
        <rFont val="宋体"/>
        <charset val="134"/>
      </rPr>
      <t>00</t>
    </r>
    <r>
      <rPr>
        <sz val="11"/>
        <color theme="1"/>
        <rFont val="宋体"/>
        <charset val="134"/>
      </rPr>
      <t>元递增</t>
    </r>
  </si>
  <si>
    <t>南银理财</t>
  </si>
  <si>
    <t>南银理财财富牛最低持有28天1号-A份额</t>
  </si>
  <si>
    <t>Z70026</t>
  </si>
  <si>
    <r>
      <rPr>
        <b/>
        <sz val="11"/>
        <color rgb="FF000000"/>
        <rFont val="宋体"/>
        <charset val="134"/>
      </rPr>
      <t>R</t>
    </r>
    <r>
      <rPr>
        <b/>
        <sz val="11"/>
        <color rgb="FF000000"/>
        <rFont val="宋体"/>
        <charset val="134"/>
      </rPr>
      <t>3</t>
    </r>
    <r>
      <rPr>
        <b/>
        <sz val="11"/>
        <color rgb="FF000000"/>
        <rFont val="宋体"/>
        <charset val="134"/>
      </rPr>
      <t>（中风险）</t>
    </r>
  </si>
  <si>
    <t xml:space="preserve"> 1.7%-2.5%</t>
  </si>
  <si>
    <t>本理财产品业绩比较基准是管理人基于过往投资经验、对产品存续期拟投资标的和相应投资市场波动的预判设定的投资目标。本理财产品投资于固定收益类资产的比例不低于 80%，投资于权益类资产的比例不高于 20%。结合债券市场、权益市场的收益和波动水平，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</si>
  <si>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1"/>
        <color rgb="FF000000"/>
        <rFont val="宋体"/>
        <charset val="134"/>
      </rPr>
      <t>最短持有期限2</t>
    </r>
    <r>
      <rPr>
        <sz val="11"/>
        <color rgb="FF000000"/>
        <rFont val="宋体"/>
        <charset val="134"/>
      </rPr>
      <t>8</t>
    </r>
    <r>
      <rPr>
        <sz val="11"/>
        <color rgb="FF000000"/>
        <rFont val="宋体"/>
        <charset val="134"/>
      </rPr>
      <t>个自然日，持有期满后方可按规则申请赎回</t>
    </r>
  </si>
  <si>
    <t>客户周期</t>
  </si>
  <si>
    <t>杭银理财幸福99添益1年周期型2202期理财A款</t>
  </si>
  <si>
    <t>TYG1Y2202A</t>
  </si>
  <si>
    <t>中国人民银行1年定期存款利率+0.4%</t>
  </si>
  <si>
    <t>最短持有期限364个自然日，持有期满后方可按规则申请赎回</t>
  </si>
  <si>
    <t>浦银理财</t>
  </si>
  <si>
    <t>浦享增益之六个月最短持有期17号A</t>
  </si>
  <si>
    <t>1.50%-2.20%</t>
  </si>
  <si>
    <t>业绩比较基准由产品管理人依据产品的投资范围、投资策略、资产配置计划，并综合考虑市场环境等因素测算。该款产品属性为固定收益类产品，固收类资产仓位中枢≥80%，为债券类、现金类等固定收益类资产的组合，权益部分主要投资于股票、基金等，管理人将根据市场情况灵活调配资产配置比例。结合当前经济增长水平、A股市场估值情况、上市公司盈利增长水平、市场利率水平、组合目标久期、可投资债券的静态收益率、杠杆操作等因素作为测算依据，扣除费率后得到产品业绩比较基准。业绩比较基准是管理人基于过往投资经验、拟投资资产收益风险情况、产品存续期限内投资市场波动的预判等因素对产品设定的投资目标。业绩比较基准不是预期收益率，不代表产品的未来表现和实际收益，亦不构成管理人对产品的收益承诺和保障。</t>
  </si>
  <si>
    <t>1元，0.01元的整数倍递增。</t>
  </si>
  <si>
    <r>
      <rPr>
        <sz val="11"/>
        <color rgb="FF000000"/>
        <rFont val="宋体"/>
        <charset val="134"/>
      </rPr>
      <t>最短持有期限1</t>
    </r>
    <r>
      <rPr>
        <sz val="11"/>
        <color rgb="FF000000"/>
        <rFont val="宋体"/>
        <charset val="134"/>
      </rPr>
      <t>80</t>
    </r>
    <r>
      <rPr>
        <sz val="11"/>
        <color rgb="FF000000"/>
        <rFont val="宋体"/>
        <charset val="134"/>
      </rPr>
      <t>个自然日，持有期满后方可按规则申请赎回</t>
    </r>
  </si>
  <si>
    <t>封闭净值</t>
  </si>
  <si>
    <t>【新年专享】杭银理财幸福99丰裕固收386天25243期理财C款</t>
  </si>
  <si>
    <t>FYG25243C</t>
  </si>
  <si>
    <t>杭银理财幸福99丰裕固收386天25243期理财J款（高净值客户专享）</t>
  </si>
  <si>
    <r>
      <rPr>
        <sz val="11"/>
        <color rgb="FF000000"/>
        <rFont val="宋体"/>
        <charset val="134"/>
      </rPr>
      <t>FYG2524</t>
    </r>
    <r>
      <rPr>
        <sz val="11"/>
        <color rgb="FF000000"/>
        <rFont val="宋体"/>
        <charset val="134"/>
      </rPr>
      <t>3</t>
    </r>
    <r>
      <rPr>
        <sz val="11"/>
        <color rgb="FF000000"/>
        <rFont val="宋体"/>
        <charset val="134"/>
      </rPr>
      <t>J</t>
    </r>
  </si>
  <si>
    <t>【新年专享】苏银理财恒源封闭债权264期13月Z</t>
  </si>
  <si>
    <t>J13070</t>
  </si>
  <si>
    <t>苏银理财恒源封闭债权272期优选2年F</t>
  </si>
  <si>
    <t>J13039</t>
  </si>
  <si>
    <t>苏银理财恒源封闭纯债188期A</t>
  </si>
  <si>
    <t>J13148</t>
  </si>
  <si>
    <t>苏银理财恒源封闭纯债189期B</t>
  </si>
  <si>
    <t>J13157</t>
  </si>
  <si>
    <t>【新年专享】南银理财珠联璧合安稳1911一年定开公募人民币理财产品-E1份额</t>
  </si>
  <si>
    <t>南银理财珠联璧合鑫逸稳两年154期封闭式公募人民币理财产品-B份额</t>
  </si>
  <si>
    <r>
      <rPr>
        <sz val="11"/>
        <color rgb="FF000000"/>
        <rFont val="宋体"/>
        <charset val="134"/>
      </rPr>
      <t>Y6115</t>
    </r>
    <r>
      <rPr>
        <sz val="11"/>
        <color rgb="FF000000"/>
        <rFont val="宋体"/>
        <charset val="134"/>
      </rPr>
      <t>4</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</si>
  <si>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</si>
  <si>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</si>
  <si>
    <t>中国人民银行公布的1年期定期存款利率+0.1%</t>
    <phoneticPr fontId="19" type="noConversion"/>
  </si>
  <si>
    <t>2.65%-3.25%</t>
    <phoneticPr fontId="19" type="noConversion"/>
  </si>
  <si>
    <t>本理财产品直接或间接投资于货币市场工具类资产、银行存款（含结构性存款）、标准化债权类资产、非标准化债权类资产和监管机构允许投资的其他资产。具体资产投资比例为：货币市场工具、银行存款（含结构性存款）、债券以及符合监管要求的固定收益类资产占产品资产总值比例为80%-100%，符合监管要求的其他资产占产品资产总值比例0%-20%，其中非标准化债权类资产合计投资比例不高于产品净资产50%。业绩比较基准不代表理财产品未来表现，不等于理财产品实际收益，不作为产品收益的业绩保证，投资者的实际收益由产品净值表现决定。</t>
    <phoneticPr fontId="19" type="noConversion"/>
  </si>
  <si>
    <t>2.60%-2.80%</t>
    <phoneticPr fontId="19" type="noConversion"/>
  </si>
  <si>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phoneticPr fontId="19" type="noConversion"/>
  </si>
  <si>
    <t>2.65%-2.85%</t>
    <phoneticPr fontId="19" type="noConversion"/>
  </si>
  <si>
    <t>2.55%-2.95%</t>
    <phoneticPr fontId="19" type="noConversion"/>
  </si>
  <si>
    <t>本理财产品直接或间接投资于货币市场工具、债券、非标准化债权类资产和监管机构允许投资的其他资产（如纳入权益类资产核算的永续债等，不含金融衍生品）。具体资产投资比例为：货币市场工具、债券、非标准化债权类资产等固定收益类资产占产品资产总值比例80%-100%，其中非标准化债权类资产合计投资比例不高于产品净资产50%；符合监管要求的其他资产占产品资产总值比例0%-20%。业绩比较基准不是预期收益率，并不代表理财计划的未来表现和实际收益率，不构成对理财计划收益的承诺。</t>
    <phoneticPr fontId="19" type="noConversion"/>
  </si>
  <si>
    <t>2.55%-2.95%</t>
    <phoneticPr fontId="19" type="noConversion"/>
  </si>
  <si>
    <t>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业绩比较基准不代表理财产品未来表现，不等于理财产品实际收益，不作为产品收益的业绩保证，投资者的实际收益由产品净值表现决定。</t>
    <phoneticPr fontId="19" type="noConversion"/>
  </si>
  <si>
    <t>本理财产品直接或间接投资于货币市场工具、银行存款、存单、债券（含永续债）和监管机构允许投资的其他标准化类资产。具体资产投资比例为：货币市场工具、银行存款、存单占产品资产总值比例为0-100%，债券以及符合监管要求的标准化类资产占产品资产总值比例为0-80%。业绩比较基准不代表理财产品未来表现，不等于理财产品实际收益，不作为产品收益的业绩保证，投资者的实际收益由产品净值表现决定。</t>
    <phoneticPr fontId="19" type="noConversion"/>
  </si>
  <si>
    <t>ZE30007</t>
    <phoneticPr fontId="19" type="noConversion"/>
  </si>
  <si>
    <t>2.6%-2.85%</t>
    <phoneticPr fontId="19" type="noConversion"/>
  </si>
  <si>
    <t>2.5%-2.75%</t>
    <phoneticPr fontId="19" type="noConversion"/>
  </si>
  <si>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phoneticPr fontId="19" type="noConversion"/>
  </si>
  <si>
    <r>
      <rPr>
        <sz val="11"/>
        <color rgb="FF000000"/>
        <rFont val="宋体"/>
        <charset val="134"/>
      </rPr>
      <t>下个开放期：2026年7月</t>
    </r>
    <r>
      <rPr>
        <sz val="11"/>
        <color rgb="FF000000"/>
        <rFont val="宋体"/>
        <charset val="134"/>
      </rPr>
      <t>29</t>
    </r>
    <r>
      <rPr>
        <sz val="11"/>
        <color rgb="FF000000"/>
        <rFont val="宋体"/>
        <charset val="134"/>
      </rPr>
      <t>日至2026年</t>
    </r>
    <r>
      <rPr>
        <sz val="11"/>
        <color rgb="FF000000"/>
        <rFont val="宋体"/>
        <charset val="134"/>
      </rPr>
      <t>8</t>
    </r>
    <r>
      <rPr>
        <sz val="11"/>
        <color rgb="FF000000"/>
        <rFont val="宋体"/>
        <charset val="134"/>
      </rPr>
      <t>月</t>
    </r>
    <r>
      <rPr>
        <sz val="11"/>
        <color rgb="FF000000"/>
        <rFont val="宋体"/>
        <charset val="134"/>
      </rPr>
      <t>4</t>
    </r>
    <r>
      <rPr>
        <sz val="11"/>
        <color rgb="FF000000"/>
        <rFont val="宋体"/>
        <charset val="134"/>
      </rPr>
      <t>日</t>
    </r>
    <phoneticPr fontId="19" type="noConversion"/>
  </si>
  <si>
    <t>下个开放期：2027年2月16日-2027年2月22日，有开放期，需要赎回。</t>
    <phoneticPr fontId="19" type="noConversion"/>
  </si>
  <si>
    <r>
      <t xml:space="preserve">风险提示：                                                                           </t>
    </r>
    <r>
      <rPr>
        <sz val="11"/>
        <color rgb="FF000000"/>
        <rFont val="宋体"/>
        <charset val="134"/>
      </rPr>
      <t xml:space="preserve">    </t>
    </r>
    <r>
      <rPr>
        <sz val="11"/>
        <color rgb="FF000000"/>
        <rFont val="宋体"/>
        <charset val="134"/>
      </rPr>
      <t xml:space="preserve">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</si>
</sst>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20"/>
      <color theme="1"/>
      <name val="宋体"/>
      <charset val="134"/>
    </font>
    <font>
      <b/>
      <sz val="18"/>
      <color theme="1"/>
      <name val="宋体"/>
      <charset val="134"/>
    </font>
    <font>
      <b/>
      <sz val="11"/>
      <color theme="1"/>
      <name val="宋体"/>
      <charset val="134"/>
    </font>
    <font>
      <b/>
      <sz val="11"/>
      <color theme="1"/>
      <name val="宋体"/>
      <charset val="134"/>
    </font>
    <font>
      <sz val="10"/>
      <color rgb="FF000000"/>
      <name val="宋体"/>
      <charset val="134"/>
    </font>
    <font>
      <sz val="10"/>
      <name val="宋体"/>
      <charset val="134"/>
    </font>
    <font>
      <sz val="11"/>
      <color rgb="FF000000"/>
      <name val="宋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font>
    <font>
      <sz val="11"/>
      <name val="宋体"/>
      <charset val="134"/>
    </font>
    <font>
      <b/>
      <sz val="11"/>
      <name val="宋体"/>
      <charset val="134"/>
    </font>
    <font>
      <b/>
      <sz val="11"/>
      <name val="宋体"/>
      <charset val="134"/>
    </font>
    <font>
      <sz val="9"/>
      <name val="等线"/>
      <family val="3"/>
      <charset val="134"/>
      <scheme val="minor"/>
    </font>
    <font>
      <sz val="11"/>
      <color rgb="FF000000"/>
      <name val="宋体"/>
      <family val="3"/>
      <charset val="134"/>
    </font>
    <font>
      <sz val="11"/>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auto="1"/>
      </right>
      <top style="thin">
        <color auto="1"/>
      </top>
      <bottom/>
      <diagonal/>
    </border>
  </borders>
  <cellStyleXfs count="1">
    <xf numFmtId="0" fontId="0" fillId="0" borderId="0"/>
  </cellStyleXfs>
  <cellXfs count="125">
    <xf numFmtId="0" fontId="0" fillId="0" borderId="0" xfId="0"/>
    <xf numFmtId="0" fontId="0" fillId="0" borderId="0" xfId="0" applyFill="1"/>
    <xf numFmtId="0" fontId="0" fillId="0" borderId="0" xfId="0" applyFill="1" applyAlignment="1">
      <alignment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3" xfId="0" applyFont="1" applyFill="1" applyBorder="1" applyAlignment="1">
      <alignment vertical="center" wrapText="1"/>
    </xf>
    <xf numFmtId="1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10" fontId="15" fillId="0" borderId="2" xfId="0" applyNumberFormat="1" applyFont="1" applyFill="1" applyBorder="1" applyAlignment="1">
      <alignment horizontal="center" vertical="center" wrapText="1"/>
    </xf>
    <xf numFmtId="10" fontId="15" fillId="0" borderId="2" xfId="0" applyNumberFormat="1" applyFont="1" applyFill="1" applyBorder="1" applyAlignment="1">
      <alignment vertical="center" wrapText="1"/>
    </xf>
    <xf numFmtId="10" fontId="15" fillId="3"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4" fontId="1" fillId="0" borderId="0"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14" fontId="10" fillId="0" borderId="2"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3" borderId="2"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wrapText="1"/>
    </xf>
    <xf numFmtId="14" fontId="15"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0" fontId="17" fillId="2" borderId="2" xfId="0" applyNumberFormat="1" applyFont="1" applyFill="1" applyBorder="1" applyAlignment="1">
      <alignment horizontal="left" vertical="center" wrapText="1"/>
    </xf>
    <xf numFmtId="10" fontId="18" fillId="2" borderId="2"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14" fontId="1" fillId="3" borderId="2" xfId="0" applyNumberFormat="1" applyFont="1" applyFill="1" applyBorder="1" applyAlignment="1">
      <alignment horizontal="center" vertical="center" wrapText="1"/>
    </xf>
    <xf numFmtId="10" fontId="18" fillId="0" borderId="2" xfId="0" applyNumberFormat="1" applyFont="1" applyFill="1" applyBorder="1" applyAlignment="1">
      <alignment horizontal="center"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4" fontId="0" fillId="0" borderId="0" xfId="0" applyNumberFormat="1" applyFill="1" applyAlignment="1">
      <alignment wrapText="1"/>
    </xf>
    <xf numFmtId="0" fontId="10" fillId="0" borderId="0" xfId="0" applyFont="1" applyAlignment="1">
      <alignment vertical="center" wrapText="1"/>
    </xf>
    <xf numFmtId="0" fontId="20" fillId="0" borderId="6" xfId="0" applyFont="1" applyBorder="1" applyAlignment="1">
      <alignment horizontal="center" vertical="center" wrapText="1"/>
    </xf>
    <xf numFmtId="10" fontId="21" fillId="0" borderId="2" xfId="0" applyNumberFormat="1" applyFont="1" applyFill="1" applyBorder="1" applyAlignment="1">
      <alignment horizontal="center" vertical="center" wrapText="1"/>
    </xf>
    <xf numFmtId="14" fontId="21" fillId="0" borderId="2" xfId="0" applyNumberFormat="1" applyFont="1" applyFill="1" applyBorder="1" applyAlignment="1">
      <alignment vertical="center" wrapText="1"/>
    </xf>
    <xf numFmtId="10" fontId="21"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14" fontId="1" fillId="3" borderId="9"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14" fontId="10" fillId="0" borderId="2" xfId="0" applyNumberFormat="1" applyFont="1" applyFill="1" applyBorder="1" applyAlignment="1">
      <alignment horizontal="left" vertical="center" wrapText="1"/>
    </xf>
    <xf numFmtId="14" fontId="10" fillId="0" borderId="4" xfId="0" applyNumberFormat="1" applyFont="1" applyFill="1" applyBorder="1" applyAlignment="1">
      <alignment horizontal="left" vertical="center" wrapText="1"/>
    </xf>
    <xf numFmtId="14" fontId="10" fillId="0" borderId="4" xfId="0" applyNumberFormat="1" applyFont="1" applyFill="1" applyBorder="1" applyAlignment="1">
      <alignment horizontal="center" vertical="center" wrapText="1"/>
    </xf>
    <xf numFmtId="14" fontId="10" fillId="0" borderId="11" xfId="0" applyNumberFormat="1" applyFont="1" applyFill="1" applyBorder="1" applyAlignment="1">
      <alignment horizontal="center" vertical="center" wrapText="1"/>
    </xf>
    <xf numFmtId="14" fontId="10" fillId="0" borderId="9" xfId="0" applyNumberFormat="1" applyFont="1" applyFill="1" applyBorder="1" applyAlignment="1">
      <alignment horizontal="center" vertical="center" wrapText="1"/>
    </xf>
    <xf numFmtId="14" fontId="12" fillId="0" borderId="4" xfId="0" applyNumberFormat="1" applyFont="1" applyFill="1" applyBorder="1" applyAlignment="1">
      <alignment horizontal="left" vertical="center" wrapText="1"/>
    </xf>
    <xf numFmtId="14" fontId="12" fillId="0" borderId="9" xfId="0" applyNumberFormat="1" applyFont="1" applyFill="1" applyBorder="1" applyAlignment="1">
      <alignment horizontal="left" vertical="center" wrapText="1"/>
    </xf>
    <xf numFmtId="14" fontId="10" fillId="0" borderId="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14" fontId="1" fillId="0" borderId="4"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0" fontId="1" fillId="3" borderId="4" xfId="0" applyNumberFormat="1" applyFont="1" applyFill="1" applyBorder="1" applyAlignment="1">
      <alignment horizontal="center" vertical="center" wrapText="1"/>
    </xf>
    <xf numFmtId="10" fontId="1" fillId="3" borderId="9"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0" fillId="0" borderId="0" xfId="0" applyFont="1" applyAlignment="1">
      <alignment horizontal="left"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7"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10" fontId="21" fillId="0" borderId="4" xfId="0" applyNumberFormat="1" applyFont="1" applyFill="1" applyBorder="1" applyAlignment="1">
      <alignment horizontal="left" vertical="center" wrapText="1"/>
    </xf>
    <xf numFmtId="10" fontId="1" fillId="0" borderId="9" xfId="0" applyNumberFormat="1" applyFont="1" applyFill="1" applyBorder="1" applyAlignment="1">
      <alignment horizontal="left" vertical="center" wrapText="1"/>
    </xf>
    <xf numFmtId="14" fontId="21" fillId="0" borderId="4" xfId="0" applyNumberFormat="1" applyFont="1" applyFill="1" applyBorder="1" applyAlignment="1">
      <alignment horizontal="left" vertical="center" wrapText="1"/>
    </xf>
    <xf numFmtId="14" fontId="15" fillId="0" borderId="9" xfId="0" applyNumberFormat="1" applyFont="1" applyFill="1" applyBorder="1" applyAlignment="1">
      <alignment horizontal="left" vertical="center" wrapText="1"/>
    </xf>
    <xf numFmtId="10" fontId="21" fillId="0" borderId="2" xfId="0" applyNumberFormat="1" applyFont="1" applyFill="1" applyBorder="1" applyAlignment="1">
      <alignment horizontal="left" vertical="center" wrapText="1"/>
    </xf>
    <xf numFmtId="10" fontId="1" fillId="0" borderId="2"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14" fontId="10" fillId="3"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14" fontId="20" fillId="0" borderId="6" xfId="0" applyNumberFormat="1" applyFont="1" applyBorder="1" applyAlignment="1">
      <alignment horizontal="center" vertical="center" wrapText="1"/>
    </xf>
    <xf numFmtId="14" fontId="20" fillId="0" borderId="2" xfId="0" applyNumberFormat="1" applyFont="1" applyFill="1" applyBorder="1" applyAlignment="1">
      <alignment horizontal="left" vertical="center" wrapText="1"/>
    </xf>
    <xf numFmtId="0" fontId="20" fillId="0" borderId="0" xfId="0" applyFont="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tabSelected="1" topLeftCell="F1" workbookViewId="0">
      <selection activeCell="O3" sqref="O1:O1048576"/>
    </sheetView>
  </sheetViews>
  <sheetFormatPr defaultColWidth="9" defaultRowHeight="14.25"/>
  <cols>
    <col min="1" max="1" width="9" style="1"/>
    <col min="2" max="2" width="8" style="1" customWidth="1"/>
    <col min="3" max="3" width="22.875" style="2" customWidth="1"/>
    <col min="4" max="4" width="14.125" style="2" customWidth="1"/>
    <col min="5" max="5" width="9" style="2" customWidth="1"/>
    <col min="6" max="6" width="21.625" style="2" customWidth="1"/>
    <col min="7" max="7" width="55" style="2" customWidth="1"/>
    <col min="8" max="8" width="15.375" style="2" customWidth="1"/>
    <col min="9" max="9" width="18.125" style="2" customWidth="1"/>
    <col min="10" max="11" width="11.625" style="2" customWidth="1"/>
    <col min="12" max="12" width="20.5" style="2" customWidth="1"/>
    <col min="13" max="13" width="21.125" style="2" customWidth="1"/>
    <col min="14" max="14" width="13" style="2" customWidth="1"/>
    <col min="15" max="15" width="26.375" style="1" customWidth="1"/>
    <col min="16" max="16384" width="9" style="1"/>
  </cols>
  <sheetData>
    <row r="1" spans="1:15" ht="38.25" customHeight="1">
      <c r="A1" s="114" t="s">
        <v>0</v>
      </c>
      <c r="B1" s="115"/>
      <c r="C1" s="115"/>
      <c r="D1" s="115"/>
      <c r="E1" s="115"/>
      <c r="F1" s="115"/>
      <c r="G1" s="115"/>
      <c r="H1" s="115"/>
      <c r="I1" s="115"/>
      <c r="J1" s="115"/>
      <c r="K1" s="115"/>
      <c r="L1" s="115"/>
      <c r="M1" s="115"/>
      <c r="N1" s="115"/>
      <c r="O1" s="115"/>
    </row>
    <row r="2" spans="1:15" ht="33" customHeight="1">
      <c r="A2" s="116" t="s">
        <v>1</v>
      </c>
      <c r="B2" s="116"/>
      <c r="C2" s="116"/>
      <c r="D2" s="116"/>
      <c r="E2" s="116"/>
      <c r="F2" s="116"/>
      <c r="G2" s="116"/>
      <c r="H2" s="116"/>
      <c r="I2" s="116"/>
      <c r="J2" s="116"/>
      <c r="K2" s="116"/>
      <c r="L2" s="116"/>
      <c r="M2" s="116"/>
      <c r="N2" s="116"/>
      <c r="O2" s="116"/>
    </row>
    <row r="3" spans="1:15" ht="69" customHeight="1">
      <c r="A3" s="3" t="s">
        <v>2</v>
      </c>
      <c r="B3" s="3" t="s">
        <v>3</v>
      </c>
      <c r="C3" s="3" t="s">
        <v>4</v>
      </c>
      <c r="D3" s="3" t="s">
        <v>5</v>
      </c>
      <c r="E3" s="3" t="s">
        <v>6</v>
      </c>
      <c r="F3" s="3" t="s">
        <v>7</v>
      </c>
      <c r="G3" s="3" t="s">
        <v>8</v>
      </c>
      <c r="H3" s="4" t="s">
        <v>9</v>
      </c>
      <c r="I3" s="3" t="s">
        <v>10</v>
      </c>
      <c r="J3" s="3" t="s">
        <v>11</v>
      </c>
      <c r="K3" s="3" t="s">
        <v>12</v>
      </c>
      <c r="L3" s="3" t="s">
        <v>13</v>
      </c>
      <c r="M3" s="3" t="s">
        <v>14</v>
      </c>
      <c r="N3" s="3" t="s">
        <v>15</v>
      </c>
      <c r="O3" s="3" t="s">
        <v>16</v>
      </c>
    </row>
    <row r="4" spans="1:15" ht="44.25" customHeight="1">
      <c r="A4" s="92" t="s">
        <v>17</v>
      </c>
      <c r="B4" s="98" t="s">
        <v>18</v>
      </c>
      <c r="C4" s="6" t="s">
        <v>19</v>
      </c>
      <c r="D4" s="7" t="s">
        <v>20</v>
      </c>
      <c r="E4" s="8" t="s">
        <v>21</v>
      </c>
      <c r="F4" s="104" t="s">
        <v>22</v>
      </c>
      <c r="G4" s="106" t="s">
        <v>23</v>
      </c>
      <c r="H4" s="9">
        <v>1.1299999999999999E-2</v>
      </c>
      <c r="I4" s="104" t="s">
        <v>24</v>
      </c>
      <c r="J4" s="90">
        <v>46041</v>
      </c>
      <c r="K4" s="117" t="s">
        <v>25</v>
      </c>
      <c r="L4" s="87" t="s">
        <v>26</v>
      </c>
      <c r="M4" s="43" t="s">
        <v>27</v>
      </c>
      <c r="N4" s="3" t="s">
        <v>25</v>
      </c>
      <c r="O4" s="75"/>
    </row>
    <row r="5" spans="1:15" ht="44.25" customHeight="1">
      <c r="A5" s="93"/>
      <c r="B5" s="95"/>
      <c r="C5" s="12" t="s">
        <v>28</v>
      </c>
      <c r="D5" s="13" t="s">
        <v>29</v>
      </c>
      <c r="E5" s="8" t="s">
        <v>21</v>
      </c>
      <c r="F5" s="105"/>
      <c r="G5" s="107"/>
      <c r="H5" s="14">
        <v>1.1599999999999999E-2</v>
      </c>
      <c r="I5" s="105"/>
      <c r="J5" s="85"/>
      <c r="K5" s="118"/>
      <c r="L5" s="77"/>
      <c r="M5" s="45" t="s">
        <v>30</v>
      </c>
      <c r="N5" s="46">
        <v>7</v>
      </c>
      <c r="O5" s="76"/>
    </row>
    <row r="6" spans="1:15" ht="103.5" customHeight="1">
      <c r="A6" s="94"/>
      <c r="B6" s="5" t="s">
        <v>31</v>
      </c>
      <c r="C6" s="6" t="s">
        <v>32</v>
      </c>
      <c r="D6" s="7" t="s">
        <v>33</v>
      </c>
      <c r="E6" s="15" t="s">
        <v>21</v>
      </c>
      <c r="F6" s="9" t="s">
        <v>25</v>
      </c>
      <c r="G6" s="10" t="s">
        <v>34</v>
      </c>
      <c r="H6" s="9">
        <v>2.4400000000000002E-2</v>
      </c>
      <c r="I6" s="9" t="s">
        <v>35</v>
      </c>
      <c r="J6" s="47">
        <v>46041</v>
      </c>
      <c r="K6" s="48" t="s">
        <v>25</v>
      </c>
      <c r="L6" s="42" t="s">
        <v>26</v>
      </c>
      <c r="M6" s="43" t="s">
        <v>27</v>
      </c>
      <c r="N6" s="3" t="s">
        <v>25</v>
      </c>
      <c r="O6" s="44"/>
    </row>
    <row r="7" spans="1:15" ht="139.5" customHeight="1">
      <c r="A7" s="5" t="s">
        <v>17</v>
      </c>
      <c r="B7" s="5" t="s">
        <v>18</v>
      </c>
      <c r="C7" s="16" t="s">
        <v>36</v>
      </c>
      <c r="D7" s="17" t="s">
        <v>37</v>
      </c>
      <c r="E7" s="18" t="s">
        <v>38</v>
      </c>
      <c r="F7" s="66" t="s">
        <v>80</v>
      </c>
      <c r="G7" s="20" t="s">
        <v>39</v>
      </c>
      <c r="H7" s="21">
        <v>4.2500000000000003E-2</v>
      </c>
      <c r="I7" s="21" t="s">
        <v>24</v>
      </c>
      <c r="J7" s="49">
        <v>46043</v>
      </c>
      <c r="K7" s="49">
        <v>46049</v>
      </c>
      <c r="L7" s="49">
        <f>K7+1</f>
        <v>46050</v>
      </c>
      <c r="M7" s="49">
        <v>46239</v>
      </c>
      <c r="N7" s="19">
        <f t="shared" ref="N7" si="0">M7-L7</f>
        <v>189</v>
      </c>
      <c r="O7" s="122" t="s">
        <v>95</v>
      </c>
    </row>
    <row r="8" spans="1:15" ht="146.25" customHeight="1">
      <c r="A8" s="5" t="s">
        <v>40</v>
      </c>
      <c r="B8" s="5" t="s">
        <v>18</v>
      </c>
      <c r="C8" s="22" t="s">
        <v>41</v>
      </c>
      <c r="D8" s="23" t="s">
        <v>42</v>
      </c>
      <c r="E8" s="18" t="s">
        <v>38</v>
      </c>
      <c r="F8" s="67" t="s">
        <v>81</v>
      </c>
      <c r="G8" s="68" t="s">
        <v>82</v>
      </c>
      <c r="H8" s="21" t="s">
        <v>25</v>
      </c>
      <c r="I8" s="50" t="s">
        <v>43</v>
      </c>
      <c r="J8" s="32">
        <v>46043</v>
      </c>
      <c r="K8" s="32">
        <v>46051</v>
      </c>
      <c r="L8" s="32">
        <f>K8+1</f>
        <v>46052</v>
      </c>
      <c r="M8" s="32">
        <v>46441</v>
      </c>
      <c r="N8" s="51">
        <f t="shared" ref="N8" si="1">M8-L8</f>
        <v>389</v>
      </c>
      <c r="O8" s="123" t="s">
        <v>96</v>
      </c>
    </row>
    <row r="9" spans="1:15" ht="108">
      <c r="A9" s="24" t="s">
        <v>44</v>
      </c>
      <c r="B9" s="5" t="s">
        <v>18</v>
      </c>
      <c r="C9" s="6" t="s">
        <v>45</v>
      </c>
      <c r="D9" s="7" t="s">
        <v>46</v>
      </c>
      <c r="E9" s="101" t="s">
        <v>47</v>
      </c>
      <c r="F9" s="9" t="s">
        <v>48</v>
      </c>
      <c r="G9" s="25" t="s">
        <v>49</v>
      </c>
      <c r="H9" s="21">
        <v>4.2099999999999999E-2</v>
      </c>
      <c r="I9" s="21" t="s">
        <v>24</v>
      </c>
      <c r="J9" s="47">
        <v>46041</v>
      </c>
      <c r="K9" s="82" t="s">
        <v>25</v>
      </c>
      <c r="L9" s="82" t="s">
        <v>26</v>
      </c>
      <c r="M9" s="53" t="s">
        <v>50</v>
      </c>
      <c r="N9" s="54" t="s">
        <v>25</v>
      </c>
      <c r="O9" s="55"/>
    </row>
    <row r="10" spans="1:15" ht="131.25" customHeight="1">
      <c r="A10" s="24" t="s">
        <v>17</v>
      </c>
      <c r="B10" s="5" t="s">
        <v>51</v>
      </c>
      <c r="C10" s="26" t="s">
        <v>52</v>
      </c>
      <c r="D10" s="7" t="s">
        <v>53</v>
      </c>
      <c r="E10" s="101"/>
      <c r="F10" s="9" t="s">
        <v>54</v>
      </c>
      <c r="G10" s="25" t="s">
        <v>49</v>
      </c>
      <c r="H10" s="21">
        <v>0.1464</v>
      </c>
      <c r="I10" s="21" t="s">
        <v>24</v>
      </c>
      <c r="J10" s="47">
        <v>46041</v>
      </c>
      <c r="K10" s="83"/>
      <c r="L10" s="83"/>
      <c r="M10" s="53" t="s">
        <v>55</v>
      </c>
      <c r="N10" s="54" t="s">
        <v>25</v>
      </c>
      <c r="O10" s="56"/>
    </row>
    <row r="11" spans="1:15" ht="162">
      <c r="A11" s="27" t="s">
        <v>56</v>
      </c>
      <c r="B11" s="5" t="s">
        <v>18</v>
      </c>
      <c r="C11" s="26" t="s">
        <v>57</v>
      </c>
      <c r="D11" s="7">
        <v>2501250820</v>
      </c>
      <c r="E11" s="101"/>
      <c r="F11" s="28" t="s">
        <v>58</v>
      </c>
      <c r="G11" s="29" t="s">
        <v>59</v>
      </c>
      <c r="H11" s="30" t="s">
        <v>25</v>
      </c>
      <c r="I11" s="30" t="s">
        <v>60</v>
      </c>
      <c r="J11" s="47">
        <v>46041</v>
      </c>
      <c r="K11" s="84"/>
      <c r="L11" s="84"/>
      <c r="M11" s="57" t="s">
        <v>61</v>
      </c>
      <c r="N11" s="54" t="s">
        <v>25</v>
      </c>
      <c r="O11" s="55"/>
    </row>
    <row r="12" spans="1:15" ht="48.75" customHeight="1">
      <c r="A12" s="95" t="s">
        <v>17</v>
      </c>
      <c r="B12" s="99" t="s">
        <v>62</v>
      </c>
      <c r="C12" s="26" t="s">
        <v>63</v>
      </c>
      <c r="D12" s="31" t="s">
        <v>64</v>
      </c>
      <c r="E12" s="18" t="s">
        <v>38</v>
      </c>
      <c r="F12" s="67" t="s">
        <v>83</v>
      </c>
      <c r="G12" s="108" t="s">
        <v>84</v>
      </c>
      <c r="H12" s="32" t="s">
        <v>25</v>
      </c>
      <c r="I12" s="88" t="s">
        <v>24</v>
      </c>
      <c r="J12" s="85">
        <v>46042</v>
      </c>
      <c r="K12" s="85">
        <v>46048</v>
      </c>
      <c r="L12" s="71">
        <f>K12+1</f>
        <v>46049</v>
      </c>
      <c r="M12" s="71">
        <v>46435</v>
      </c>
      <c r="N12" s="73">
        <f t="shared" ref="N12:N19" si="2">M12-L12</f>
        <v>386</v>
      </c>
      <c r="O12" s="77"/>
    </row>
    <row r="13" spans="1:15" ht="48.75" customHeight="1">
      <c r="A13" s="96"/>
      <c r="B13" s="100"/>
      <c r="C13" s="26" t="s">
        <v>65</v>
      </c>
      <c r="D13" s="31" t="s">
        <v>66</v>
      </c>
      <c r="E13" s="18" t="s">
        <v>38</v>
      </c>
      <c r="F13" s="67" t="s">
        <v>85</v>
      </c>
      <c r="G13" s="109"/>
      <c r="H13" s="32" t="s">
        <v>25</v>
      </c>
      <c r="I13" s="89"/>
      <c r="J13" s="86"/>
      <c r="K13" s="86"/>
      <c r="L13" s="72"/>
      <c r="M13" s="72"/>
      <c r="N13" s="74"/>
      <c r="O13" s="78"/>
    </row>
    <row r="14" spans="1:15" ht="108">
      <c r="A14" s="95" t="s">
        <v>40</v>
      </c>
      <c r="B14" s="95" t="s">
        <v>62</v>
      </c>
      <c r="C14" s="26" t="s">
        <v>67</v>
      </c>
      <c r="D14" s="33" t="s">
        <v>68</v>
      </c>
      <c r="E14" s="18" t="s">
        <v>38</v>
      </c>
      <c r="F14" s="67" t="s">
        <v>86</v>
      </c>
      <c r="G14" s="69" t="s">
        <v>87</v>
      </c>
      <c r="H14" s="32" t="s">
        <v>25</v>
      </c>
      <c r="I14" s="21" t="s">
        <v>24</v>
      </c>
      <c r="J14" s="32">
        <v>46043</v>
      </c>
      <c r="K14" s="32">
        <v>46049</v>
      </c>
      <c r="L14" s="58">
        <f>K14+1</f>
        <v>46050</v>
      </c>
      <c r="M14" s="58">
        <v>46448</v>
      </c>
      <c r="N14" s="51">
        <f t="shared" si="2"/>
        <v>398</v>
      </c>
      <c r="O14" s="79"/>
    </row>
    <row r="15" spans="1:15" ht="135">
      <c r="A15" s="97"/>
      <c r="B15" s="97"/>
      <c r="C15" s="22" t="s">
        <v>69</v>
      </c>
      <c r="D15" s="17" t="s">
        <v>70</v>
      </c>
      <c r="E15" s="34" t="s">
        <v>38</v>
      </c>
      <c r="F15" s="67" t="s">
        <v>88</v>
      </c>
      <c r="G15" s="68" t="s">
        <v>89</v>
      </c>
      <c r="H15" s="32" t="s">
        <v>25</v>
      </c>
      <c r="I15" s="32" t="s">
        <v>24</v>
      </c>
      <c r="J15" s="32">
        <v>46044</v>
      </c>
      <c r="K15" s="32">
        <v>46050</v>
      </c>
      <c r="L15" s="32">
        <f t="shared" ref="L15:L19" si="3">K15+1</f>
        <v>46051</v>
      </c>
      <c r="M15" s="32">
        <v>46806</v>
      </c>
      <c r="N15" s="51">
        <f t="shared" si="2"/>
        <v>755</v>
      </c>
      <c r="O15" s="42"/>
    </row>
    <row r="16" spans="1:15" ht="62.25" customHeight="1">
      <c r="A16" s="97"/>
      <c r="B16" s="97"/>
      <c r="C16" s="22" t="s">
        <v>71</v>
      </c>
      <c r="D16" s="17" t="s">
        <v>72</v>
      </c>
      <c r="E16" s="102" t="s">
        <v>38</v>
      </c>
      <c r="F16" s="9">
        <v>1.95E-2</v>
      </c>
      <c r="G16" s="110" t="s">
        <v>90</v>
      </c>
      <c r="H16" s="85" t="s">
        <v>25</v>
      </c>
      <c r="I16" s="85" t="s">
        <v>24</v>
      </c>
      <c r="J16" s="85">
        <v>46042</v>
      </c>
      <c r="K16" s="85">
        <v>46049</v>
      </c>
      <c r="L16" s="85">
        <f t="shared" ref="L16" si="4">K16+1</f>
        <v>46050</v>
      </c>
      <c r="M16" s="32">
        <v>46149</v>
      </c>
      <c r="N16" s="51">
        <f t="shared" ref="N16" si="5">M16-L16</f>
        <v>99</v>
      </c>
      <c r="O16" s="80"/>
    </row>
    <row r="17" spans="1:25" ht="62.25" customHeight="1">
      <c r="A17" s="96"/>
      <c r="B17" s="96"/>
      <c r="C17" s="22" t="s">
        <v>73</v>
      </c>
      <c r="D17" s="17" t="s">
        <v>74</v>
      </c>
      <c r="E17" s="103"/>
      <c r="F17" s="9">
        <v>2.0299999999999999E-2</v>
      </c>
      <c r="G17" s="111"/>
      <c r="H17" s="86"/>
      <c r="I17" s="86"/>
      <c r="J17" s="86"/>
      <c r="K17" s="86"/>
      <c r="L17" s="86"/>
      <c r="M17" s="32">
        <v>46238</v>
      </c>
      <c r="N17" s="51">
        <f>M17-L16</f>
        <v>188</v>
      </c>
      <c r="O17" s="81"/>
    </row>
    <row r="18" spans="1:25" ht="70.5" customHeight="1">
      <c r="A18" s="5" t="s">
        <v>44</v>
      </c>
      <c r="B18" s="5" t="s">
        <v>51</v>
      </c>
      <c r="C18" s="35" t="s">
        <v>75</v>
      </c>
      <c r="D18" s="70" t="s">
        <v>91</v>
      </c>
      <c r="E18" s="34" t="s">
        <v>38</v>
      </c>
      <c r="F18" s="67" t="s">
        <v>92</v>
      </c>
      <c r="G18" s="112" t="s">
        <v>94</v>
      </c>
      <c r="H18" s="32" t="s">
        <v>25</v>
      </c>
      <c r="I18" s="9" t="s">
        <v>24</v>
      </c>
      <c r="J18" s="32">
        <v>46045</v>
      </c>
      <c r="K18" s="32">
        <v>46051</v>
      </c>
      <c r="L18" s="32">
        <f t="shared" si="3"/>
        <v>46052</v>
      </c>
      <c r="M18" s="32">
        <v>46457</v>
      </c>
      <c r="N18" s="51">
        <f t="shared" si="2"/>
        <v>405</v>
      </c>
      <c r="O18" s="52"/>
    </row>
    <row r="19" spans="1:25" ht="66.75" customHeight="1">
      <c r="A19" s="24" t="s">
        <v>44</v>
      </c>
      <c r="B19" s="5" t="s">
        <v>62</v>
      </c>
      <c r="C19" s="35" t="s">
        <v>76</v>
      </c>
      <c r="D19" s="31" t="s">
        <v>77</v>
      </c>
      <c r="E19" s="18" t="s">
        <v>38</v>
      </c>
      <c r="F19" s="67" t="s">
        <v>93</v>
      </c>
      <c r="G19" s="113"/>
      <c r="H19" s="32" t="s">
        <v>25</v>
      </c>
      <c r="I19" s="21" t="s">
        <v>24</v>
      </c>
      <c r="J19" s="32">
        <v>46043</v>
      </c>
      <c r="K19" s="32">
        <v>46049</v>
      </c>
      <c r="L19" s="32">
        <f t="shared" si="3"/>
        <v>46050</v>
      </c>
      <c r="M19" s="32">
        <v>46799</v>
      </c>
      <c r="N19" s="51">
        <f t="shared" si="2"/>
        <v>749</v>
      </c>
      <c r="O19" s="59"/>
    </row>
    <row r="20" spans="1:25">
      <c r="A20" s="36"/>
      <c r="B20" s="11"/>
      <c r="C20" s="11"/>
      <c r="D20" s="37"/>
      <c r="E20" s="38"/>
      <c r="F20" s="39"/>
      <c r="G20" s="40"/>
      <c r="H20" s="41"/>
      <c r="I20" s="60"/>
      <c r="J20" s="61"/>
      <c r="K20" s="41"/>
      <c r="L20" s="41"/>
      <c r="M20" s="41"/>
      <c r="N20" s="62"/>
      <c r="O20" s="63"/>
    </row>
    <row r="21" spans="1:25" ht="99.75" customHeight="1">
      <c r="A21" s="124" t="s">
        <v>97</v>
      </c>
      <c r="B21" s="91"/>
      <c r="C21" s="91"/>
      <c r="D21" s="91"/>
      <c r="E21" s="91"/>
      <c r="F21" s="91"/>
      <c r="G21" s="91"/>
      <c r="H21" s="91"/>
      <c r="I21" s="91"/>
      <c r="J21" s="91"/>
      <c r="K21" s="91"/>
      <c r="L21" s="91"/>
      <c r="M21" s="91"/>
      <c r="N21" s="91"/>
      <c r="O21" s="91"/>
      <c r="P21" s="65"/>
      <c r="Q21" s="65"/>
      <c r="R21" s="65"/>
      <c r="S21" s="65"/>
      <c r="T21" s="65"/>
      <c r="U21" s="65"/>
      <c r="V21" s="65"/>
      <c r="W21" s="65"/>
      <c r="X21" s="65"/>
      <c r="Y21" s="65"/>
    </row>
    <row r="23" spans="1:25">
      <c r="M23" s="64"/>
      <c r="N23" s="64"/>
    </row>
  </sheetData>
  <mergeCells count="36">
    <mergeCell ref="A1:O1"/>
    <mergeCell ref="A2:O2"/>
    <mergeCell ref="I4:I5"/>
    <mergeCell ref="K4:K5"/>
    <mergeCell ref="A21:O21"/>
    <mergeCell ref="A4:A6"/>
    <mergeCell ref="A12:A13"/>
    <mergeCell ref="A14:A17"/>
    <mergeCell ref="B4:B5"/>
    <mergeCell ref="B12:B13"/>
    <mergeCell ref="B14:B17"/>
    <mergeCell ref="E9:E11"/>
    <mergeCell ref="E16:E17"/>
    <mergeCell ref="F4:F5"/>
    <mergeCell ref="G4:G5"/>
    <mergeCell ref="G12:G13"/>
    <mergeCell ref="G16:G17"/>
    <mergeCell ref="G18:G19"/>
    <mergeCell ref="H16:H17"/>
    <mergeCell ref="I12:I13"/>
    <mergeCell ref="I16:I17"/>
    <mergeCell ref="J4:J5"/>
    <mergeCell ref="J12:J13"/>
    <mergeCell ref="J16:J17"/>
    <mergeCell ref="K9:K11"/>
    <mergeCell ref="K12:K13"/>
    <mergeCell ref="K16:K17"/>
    <mergeCell ref="L4:L5"/>
    <mergeCell ref="L9:L11"/>
    <mergeCell ref="L12:L13"/>
    <mergeCell ref="L16:L17"/>
    <mergeCell ref="M12:M13"/>
    <mergeCell ref="N12:N13"/>
    <mergeCell ref="O4:O5"/>
    <mergeCell ref="O12:O14"/>
    <mergeCell ref="O16:O17"/>
  </mergeCells>
  <phoneticPr fontId="19"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121" t="s">
        <v>78</v>
      </c>
      <c r="B1" s="121"/>
      <c r="C1" s="121"/>
      <c r="D1" s="121"/>
      <c r="E1" s="121"/>
      <c r="F1" s="121"/>
      <c r="G1" s="121"/>
      <c r="H1" s="121"/>
      <c r="I1" s="121"/>
      <c r="J1" s="121"/>
      <c r="K1" s="121"/>
      <c r="L1" s="121"/>
      <c r="M1" s="121"/>
      <c r="N1" s="121"/>
      <c r="O1" s="121"/>
      <c r="P1" s="121"/>
      <c r="Q1" s="121"/>
      <c r="R1" s="121"/>
      <c r="S1" s="121"/>
      <c r="T1" s="121"/>
      <c r="U1" s="121"/>
      <c r="V1" s="121"/>
    </row>
    <row r="2" spans="1:22" s="1" customFormat="1">
      <c r="A2" s="121"/>
      <c r="B2" s="121"/>
      <c r="C2" s="121"/>
      <c r="D2" s="121"/>
      <c r="E2" s="121"/>
      <c r="F2" s="121"/>
      <c r="G2" s="121"/>
      <c r="H2" s="121"/>
      <c r="I2" s="121"/>
      <c r="J2" s="121"/>
      <c r="K2" s="121"/>
      <c r="L2" s="121"/>
      <c r="M2" s="121"/>
      <c r="N2" s="121"/>
      <c r="O2" s="121"/>
      <c r="P2" s="121"/>
      <c r="Q2" s="121"/>
      <c r="R2" s="121"/>
      <c r="S2" s="121"/>
      <c r="T2" s="121"/>
      <c r="U2" s="121"/>
      <c r="V2" s="121"/>
    </row>
    <row r="3" spans="1:22" s="1" customFormat="1" ht="48" customHeight="1">
      <c r="A3" s="119" t="s">
        <v>79</v>
      </c>
      <c r="B3" s="119"/>
      <c r="C3" s="119"/>
      <c r="D3" s="119"/>
      <c r="E3" s="119"/>
      <c r="F3" s="119"/>
      <c r="G3" s="119"/>
      <c r="H3" s="119"/>
      <c r="I3" s="119"/>
      <c r="J3" s="119"/>
      <c r="K3" s="119"/>
      <c r="L3" s="119"/>
      <c r="M3" s="119"/>
      <c r="N3" s="119"/>
      <c r="O3" s="119"/>
      <c r="P3" s="119"/>
      <c r="Q3" s="119"/>
      <c r="R3" s="119"/>
      <c r="S3" s="119"/>
      <c r="T3" s="119"/>
      <c r="U3" s="120"/>
    </row>
  </sheetData>
  <mergeCells count="2">
    <mergeCell ref="A3:U3"/>
    <mergeCell ref="A1:V2"/>
  </mergeCells>
  <phoneticPr fontId="19"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2026-01-21T09:33:58Z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