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<sst xmlns="http://schemas.openxmlformats.org/spreadsheetml/2006/main" count="67">
  <si>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</si>
  <si>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</si>
  <si>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</si>
  <si>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</si>
  <si>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</si>
  <si>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</si>
  <si>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</si>
  <si>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</si>
  <si>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</si>
  <si>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</si>
  <si>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</si>
  <si>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</si>
  <si>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</si>
  <si>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</si>
  <si>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</si>
  <si>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“汇福”安享盈定期开放式（2M）净值型理财产品16期</t>
  </si>
  <si>
    <t>000610012020016</t>
  </si>
  <si>
    <t>个人客户</t>
  </si>
  <si>
    <t>非保本浮动收益型</t>
  </si>
  <si>
    <t>2.10%-2.75%</t>
  </si>
  <si>
    <t>二级</t>
  </si>
  <si>
    <t>2025年8月19日-2025年8月25日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</si>
  <si>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</si>
  <si>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年10月21日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2025年10月27日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</si>
  <si>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</si>
  <si>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</si>
  <si>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</si>
  <si>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</si>
  <si>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</si>
  <si>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</si>
  <si>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</si>
  <si>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2.15%-2.85%</t>
  </si>
  <si>
    <t>2025年8月21日-2025年8月27日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</si>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</sst>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  <numFmt numFmtId="177" formatCode="[$-F800]dddd\,\ mmmm\ dd\,\ yyyy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179" formatCode="#,##0.00_);[Red]\(#,##0.00\)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20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177" fontId="10" fillId="0" borderId="0"/>
    <xf numFmtId="0" fontId="16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177" fontId="10" fillId="0" borderId="0"/>
    <xf numFmtId="0" fontId="11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6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I22" sqref="I22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45895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10000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45897</v>
      </c>
      <c r="K6" s="17">
        <v>91</v>
      </c>
      <c r="L6" s="35">
        <v>45988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45897</v>
      </c>
      <c r="K7" s="13">
        <v>91</v>
      </c>
      <c r="L7" s="35">
        <v>45988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11000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21</v>
      </c>
      <c r="J8" s="37">
        <v>45895</v>
      </c>
      <c r="K8" s="25">
        <v>184</v>
      </c>
      <c r="L8" s="38">
        <v>46079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32</v>
      </c>
      <c r="J9" s="37">
        <v>45897</v>
      </c>
      <c r="K9" s="25">
        <v>182</v>
      </c>
      <c r="L9" s="38">
        <v>46079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7000</v>
      </c>
      <c r="E10" s="8" t="s">
        <v>18</v>
      </c>
      <c r="F10" s="23" t="s">
        <v>44</v>
      </c>
      <c r="G10" s="24">
        <v>1</v>
      </c>
      <c r="H10" s="25" t="s">
        <v>20</v>
      </c>
      <c r="I10" s="36" t="s">
        <v>21</v>
      </c>
      <c r="J10" s="37">
        <v>45895</v>
      </c>
      <c r="K10" s="25">
        <v>273</v>
      </c>
      <c r="L10" s="38">
        <v>46168</v>
      </c>
      <c r="M10" s="33"/>
    </row>
    <row r="11" ht="24" spans="1:13">
      <c r="A11" s="26" t="s">
        <v>45</v>
      </c>
      <c r="B11" s="22" t="s">
        <v>46</v>
      </c>
      <c r="C11" s="8" t="s">
        <v>17</v>
      </c>
      <c r="D11" s="14">
        <v>1000</v>
      </c>
      <c r="E11" s="8" t="s">
        <v>18</v>
      </c>
      <c r="F11" s="23" t="s">
        <v>47</v>
      </c>
      <c r="G11" s="24">
        <v>1</v>
      </c>
      <c r="H11" s="25" t="s">
        <v>20</v>
      </c>
      <c r="I11" s="39" t="s">
        <v>32</v>
      </c>
      <c r="J11" s="40">
        <v>45897</v>
      </c>
      <c r="K11" s="25">
        <v>364</v>
      </c>
      <c r="L11" s="38">
        <v>46261</v>
      </c>
      <c r="M11" s="33"/>
    </row>
    <row r="12" ht="24" spans="1:13">
      <c r="A12" s="21" t="s">
        <v>48</v>
      </c>
      <c r="B12" s="22" t="s">
        <v>49</v>
      </c>
      <c r="C12" s="8" t="s">
        <v>17</v>
      </c>
      <c r="D12" s="14">
        <v>1500</v>
      </c>
      <c r="E12" s="8" t="s">
        <v>18</v>
      </c>
      <c r="F12" s="27" t="s">
        <v>47</v>
      </c>
      <c r="G12" s="16">
        <v>10</v>
      </c>
      <c r="H12" s="17" t="s">
        <v>50</v>
      </c>
      <c r="I12" s="39" t="s">
        <v>21</v>
      </c>
      <c r="J12" s="40">
        <v>45895</v>
      </c>
      <c r="K12" s="25">
        <v>364</v>
      </c>
      <c r="L12" s="38">
        <v>46259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1500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32</v>
      </c>
      <c r="J13" s="40">
        <v>45897</v>
      </c>
      <c r="K13" s="25">
        <v>539</v>
      </c>
      <c r="L13" s="38">
        <v>46436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32</v>
      </c>
      <c r="J16" s="42">
        <v>45897</v>
      </c>
      <c r="K16" s="17" t="s">
        <v>59</v>
      </c>
      <c r="L16" s="17" t="s">
        <v>60</v>
      </c>
      <c r="M16" s="43" t="s">
        <v>61</v>
      </c>
    </row>
    <row r="17" ht="14.25" spans="1:13">
      <c r="A17" s="28" t="s">
        <v>62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63</v>
      </c>
      <c r="B19" s="22" t="s">
        <v>64</v>
      </c>
      <c r="C19" s="8" t="s">
        <v>65</v>
      </c>
      <c r="D19" s="14">
        <v>1000</v>
      </c>
      <c r="E19" s="8" t="s">
        <v>18</v>
      </c>
      <c r="F19" s="27" t="s">
        <v>66</v>
      </c>
      <c r="G19" s="16">
        <v>100</v>
      </c>
      <c r="H19" s="25" t="s">
        <v>20</v>
      </c>
      <c r="I19" s="39" t="str">
        <f t="shared" ref="I19:L19" si="0">I6</f>
        <v>2025年8月21日-2025年8月27日</v>
      </c>
      <c r="J19" s="39">
        <f t="shared" si="0"/>
        <v>45897</v>
      </c>
      <c r="K19" s="25">
        <f t="shared" si="0"/>
        <v>91</v>
      </c>
      <c r="L19" s="38">
        <f t="shared" si="0"/>
        <v>45988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">
    <cfRule type="cellIs" dxfId="0" priority="1" stopIfTrue="1" operator="between">
      <formula>#REF!</formula>
      <formula>#REF!</formula>
    </cfRule>
  </conditionalFormatting>
  <conditionalFormatting sqref="L18">
    <cfRule type="cellIs" dxfId="1" priority="2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2025-08-13T07:20:29Z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