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695" windowHeight="13125"/>
  </bookViews>
  <sheets>
    <sheet name="Sheet1" sheetId="1" r:id="rId1"/>
  </sheets>
  <calcPr calcId="144525" concurrentCalc="0"/>
</workbook>
</file>

<file path=xl/sharedStrings.xml><?xml version="1.0" encoding="utf-8"?>
<sst xmlns="http://schemas.openxmlformats.org/spreadsheetml/2006/main" count="68">
  <si>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</si>
  <si>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</si>
  <si>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</si>
  <si>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</si>
  <si>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</si>
  <si>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</si>
  <si>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</si>
  <si>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</si>
  <si>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</si>
  <si>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</si>
  <si>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</si>
  <si>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</si>
  <si>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</si>
  <si>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</si>
  <si>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</si>
  <si>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“汇福”安享盈定期开放式（2M）净值型理财产品14期</t>
  </si>
  <si>
    <t>000610012020014</t>
  </si>
  <si>
    <t>个人客户</t>
  </si>
  <si>
    <t>非保本浮动收益型</t>
  </si>
  <si>
    <t>2.10%-2.90%</t>
  </si>
  <si>
    <t>二级</t>
  </si>
  <si>
    <t>2025年6月4日-2025年6月9日</t>
  </si>
  <si>
    <t>每2个月开放一次</t>
  </si>
  <si>
    <r>
      <rPr>
        <sz val="10"/>
        <color theme="1"/>
        <rFont val="宋体"/>
        <charset val="134"/>
      </rPr>
      <t>2025</t>
    </r>
    <r>
      <rPr>
        <sz val="10"/>
        <rFont val="宋体"/>
        <charset val="134"/>
      </rPr>
      <t>年8月5日</t>
    </r>
    <r>
      <rPr>
        <sz val="10"/>
        <rFont val="Calibri"/>
        <charset val="134"/>
      </rPr>
      <t>-</t>
    </r>
    <r>
      <rPr>
        <sz val="10"/>
        <rFont val="宋体"/>
        <charset val="134"/>
      </rPr>
      <t>2025年8月11日</t>
    </r>
  </si>
  <si>
    <t>产品进入开放期</t>
  </si>
  <si>
    <t>投资运作期业绩比较基准</t>
  </si>
  <si>
    <t>产品申购期</t>
  </si>
  <si>
    <t>投资周期（自然日）</t>
  </si>
  <si>
    <t>本期届满日</t>
  </si>
  <si>
    <t>“汇福”安享盈定期开放式（3M）净值型理财产品（客户周期）</t>
  </si>
  <si>
    <t>000610012030066</t>
  </si>
  <si>
    <t>2.15%-3.00%</t>
  </si>
  <si>
    <t>2025年6月5日-2025年6月11日</t>
  </si>
  <si>
    <t>“汇福”安享盈定期开放式3M净值型理财（新客专享）</t>
  </si>
  <si>
    <t>000610012030067</t>
  </si>
  <si>
    <t>2.15%-3.05%</t>
  </si>
  <si>
    <t>“汇福”安享盈定期开放式（6M）净值型理财产品（对客封闭）</t>
  </si>
  <si>
    <t>000610012060060</t>
  </si>
  <si>
    <t>2.25%-3.10%</t>
  </si>
  <si>
    <t>“汇福”安享盈定期开放式（6M）净值型理财产品（代发客户专享）</t>
  </si>
  <si>
    <t>000610012060070</t>
  </si>
  <si>
    <t>2.25%-3.15%</t>
  </si>
  <si>
    <t>“汇福”安享盈定期开放式（9M）净值型理财产品（客户周期）</t>
  </si>
  <si>
    <t>000610012090061</t>
  </si>
  <si>
    <t>2.30%-3.25%</t>
  </si>
  <si>
    <t>“汇福”安享盈定期开放式（12M）净值型理财产品（对客封闭）</t>
  </si>
  <si>
    <t>000610013010060</t>
  </si>
  <si>
    <t>2.35%-3.30%</t>
  </si>
  <si>
    <t>“汇福”尊享盈定期开放式（12M）净值型理财产品01期</t>
  </si>
  <si>
    <t>000810013010001</t>
  </si>
  <si>
    <t>2.40%-3.30%</t>
  </si>
  <si>
    <t>三级</t>
  </si>
  <si>
    <t>“汇福”尊享盈定期开放式（18M）净值型理财产品01期</t>
  </si>
  <si>
    <t>000810012180001</t>
  </si>
  <si>
    <t>2.45%-3.35%</t>
  </si>
  <si>
    <t>定期开放式净值型产品（最短持有期）</t>
  </si>
  <si>
    <t>最短持有期</t>
  </si>
  <si>
    <t>“汇福”安享盈定期开放式12M净值型理财（最短持有期）</t>
  </si>
  <si>
    <t>000610013010071</t>
  </si>
  <si>
    <t>2.30%-3.20%</t>
  </si>
  <si>
    <t>无固定期限</t>
  </si>
  <si>
    <t>364个自然日</t>
  </si>
  <si>
    <t>招商银行</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</si>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</sst>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_ "/>
    <numFmt numFmtId="177" formatCode="[$-F800]dddd\,\ mmmm\ dd\,\ yyyy"/>
    <numFmt numFmtId="178" formatCode="#,##0.00_ "/>
    <numFmt numFmtId="179" formatCode="#,##0.00_);[Red]\(#,##0.00\)"/>
    <numFmt numFmtId="180" formatCode="yyyy&quot;年&quot;m&quot;月&quot;d&quot;日&quot;;@"/>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theme="0"/>
      <name val="宋体"/>
      <charset val="0"/>
      <scheme val="minor"/>
    </font>
    <font>
      <sz val="12"/>
      <name val="宋体"/>
      <charset val="134"/>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63">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26" fillId="2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xf numFmtId="0" fontId="17" fillId="0" borderId="0" applyNumberFormat="0" applyFill="0" applyBorder="0" applyAlignment="0" applyProtection="0">
      <alignment vertical="center"/>
    </xf>
    <xf numFmtId="9" fontId="12" fillId="0" borderId="0" applyFont="0" applyFill="0" applyBorder="0" applyAlignment="0" applyProtection="0"/>
    <xf numFmtId="0" fontId="0" fillId="25" borderId="10" applyNumberFormat="0" applyFont="0" applyAlignment="0" applyProtection="0">
      <alignment vertical="center"/>
    </xf>
    <xf numFmtId="0" fontId="11" fillId="24"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8" fillId="0" borderId="8" applyNumberFormat="0" applyFill="0" applyAlignment="0" applyProtection="0">
      <alignment vertical="center"/>
    </xf>
    <xf numFmtId="0" fontId="11" fillId="17" borderId="0" applyNumberFormat="0" applyBorder="0" applyAlignment="0" applyProtection="0">
      <alignment vertical="center"/>
    </xf>
    <xf numFmtId="0" fontId="16" fillId="0" borderId="12" applyNumberFormat="0" applyFill="0" applyAlignment="0" applyProtection="0">
      <alignment vertical="center"/>
    </xf>
    <xf numFmtId="0" fontId="11" fillId="23" borderId="0" applyNumberFormat="0" applyBorder="0" applyAlignment="0" applyProtection="0">
      <alignment vertical="center"/>
    </xf>
    <xf numFmtId="0" fontId="13" fillId="7" borderId="5" applyNumberFormat="0" applyAlignment="0" applyProtection="0">
      <alignment vertical="center"/>
    </xf>
    <xf numFmtId="0" fontId="23" fillId="7" borderId="9" applyNumberFormat="0" applyAlignment="0" applyProtection="0">
      <alignment vertical="center"/>
    </xf>
    <xf numFmtId="0" fontId="19" fillId="13" borderId="6" applyNumberFormat="0" applyAlignment="0" applyProtection="0">
      <alignment vertical="center"/>
    </xf>
    <xf numFmtId="177" fontId="12" fillId="0" borderId="0"/>
    <xf numFmtId="0" fontId="15" fillId="34" borderId="0" applyNumberFormat="0" applyBorder="0" applyAlignment="0" applyProtection="0">
      <alignment vertical="center"/>
    </xf>
    <xf numFmtId="0" fontId="11" fillId="30" borderId="0" applyNumberFormat="0" applyBorder="0" applyAlignment="0" applyProtection="0">
      <alignment vertical="center"/>
    </xf>
    <xf numFmtId="0" fontId="21" fillId="0" borderId="7" applyNumberFormat="0" applyFill="0" applyAlignment="0" applyProtection="0">
      <alignment vertical="center"/>
    </xf>
    <xf numFmtId="0" fontId="27" fillId="0" borderId="11" applyNumberFormat="0" applyFill="0" applyAlignment="0" applyProtection="0">
      <alignment vertical="center"/>
    </xf>
    <xf numFmtId="0" fontId="29" fillId="33" borderId="0" applyNumberFormat="0" applyBorder="0" applyAlignment="0" applyProtection="0">
      <alignment vertical="center"/>
    </xf>
    <xf numFmtId="0" fontId="25" fillId="22" borderId="0" applyNumberFormat="0" applyBorder="0" applyAlignment="0" applyProtection="0">
      <alignment vertical="center"/>
    </xf>
    <xf numFmtId="0" fontId="15" fillId="20" borderId="0" applyNumberFormat="0" applyBorder="0" applyAlignment="0" applyProtection="0">
      <alignment vertical="center"/>
    </xf>
    <xf numFmtId="0" fontId="11" fillId="6" borderId="0" applyNumberFormat="0" applyBorder="0" applyAlignment="0" applyProtection="0">
      <alignment vertical="center"/>
    </xf>
    <xf numFmtId="0" fontId="15" fillId="19" borderId="0" applyNumberFormat="0" applyBorder="0" applyAlignment="0" applyProtection="0">
      <alignment vertical="center"/>
    </xf>
    <xf numFmtId="0" fontId="15" fillId="12"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41" fontId="12" fillId="0" borderId="0" applyFont="0" applyFill="0" applyBorder="0" applyAlignment="0" applyProtection="0"/>
    <xf numFmtId="177" fontId="12" fillId="0" borderId="0"/>
    <xf numFmtId="0" fontId="11" fillId="5" borderId="0" applyNumberFormat="0" applyBorder="0" applyAlignment="0" applyProtection="0">
      <alignment vertical="center"/>
    </xf>
    <xf numFmtId="41" fontId="12" fillId="0" borderId="0" applyFont="0" applyFill="0" applyBorder="0" applyAlignment="0" applyProtection="0"/>
    <xf numFmtId="0" fontId="11" fillId="29" borderId="0" applyNumberFormat="0" applyBorder="0" applyAlignment="0" applyProtection="0">
      <alignment vertical="center"/>
    </xf>
    <xf numFmtId="0" fontId="15" fillId="31" borderId="0" applyNumberFormat="0" applyBorder="0" applyAlignment="0" applyProtection="0">
      <alignment vertical="center"/>
    </xf>
    <xf numFmtId="0" fontId="15" fillId="8" borderId="0" applyNumberFormat="0" applyBorder="0" applyAlignment="0" applyProtection="0">
      <alignment vertical="center"/>
    </xf>
    <xf numFmtId="41" fontId="12" fillId="0" borderId="0" applyFont="0" applyFill="0" applyBorder="0" applyAlignment="0" applyProtection="0"/>
    <xf numFmtId="0" fontId="11" fillId="4" borderId="0" applyNumberFormat="0" applyBorder="0" applyAlignment="0" applyProtection="0">
      <alignment vertical="center"/>
    </xf>
    <xf numFmtId="0" fontId="12" fillId="0" borderId="0"/>
    <xf numFmtId="0" fontId="15" fillId="11" borderId="0" applyNumberFormat="0" applyBorder="0" applyAlignment="0" applyProtection="0">
      <alignment vertical="center"/>
    </xf>
    <xf numFmtId="41" fontId="12" fillId="0" borderId="0" applyFont="0" applyFill="0" applyBorder="0" applyAlignment="0" applyProtection="0"/>
    <xf numFmtId="0" fontId="11" fillId="16" borderId="0" applyNumberFormat="0" applyBorder="0" applyAlignment="0" applyProtection="0">
      <alignment vertical="center"/>
    </xf>
    <xf numFmtId="41" fontId="12" fillId="0" borderId="0" applyFont="0" applyFill="0" applyBorder="0" applyAlignment="0" applyProtection="0"/>
    <xf numFmtId="0" fontId="11" fillId="28" borderId="0" applyNumberFormat="0" applyBorder="0" applyAlignment="0" applyProtection="0">
      <alignment vertical="center"/>
    </xf>
    <xf numFmtId="0" fontId="15" fillId="27" borderId="0" applyNumberFormat="0" applyBorder="0" applyAlignment="0" applyProtection="0">
      <alignment vertical="center"/>
    </xf>
    <xf numFmtId="41" fontId="12" fillId="0" borderId="0" applyFont="0" applyFill="0" applyBorder="0" applyAlignment="0" applyProtection="0"/>
    <xf numFmtId="0" fontId="11" fillId="15" borderId="0" applyNumberFormat="0" applyBorder="0" applyAlignment="0" applyProtection="0">
      <alignment vertical="center"/>
    </xf>
    <xf numFmtId="0" fontId="12" fillId="0" borderId="0"/>
    <xf numFmtId="0" fontId="12" fillId="0" borderId="0"/>
    <xf numFmtId="0" fontId="12" fillId="0" borderId="0"/>
  </cellStyleXfs>
  <cellXfs count="57">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8"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9"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8"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9"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8"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177" fontId="10" fillId="0" borderId="3" xfId="0" applyNumberFormat="1" applyFont="1" applyBorder="1" applyAlignment="1">
      <alignment horizontal="center" vertical="center" wrapText="1"/>
    </xf>
    <xf numFmtId="178"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7"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7"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2"/>
  <sheetViews>
    <sheetView tabSelected="1" workbookViewId="0">
      <selection activeCell="L25" sqref="L25"/>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45818</v>
      </c>
      <c r="K4" s="11" t="s">
        <v>22</v>
      </c>
      <c r="L4" s="40" t="s">
        <v>23</v>
      </c>
      <c r="M4" s="41" t="s">
        <v>24</v>
      </c>
    </row>
    <row r="5" customFormat="1" spans="1:13">
      <c r="A5" s="7"/>
      <c r="B5" s="7"/>
      <c r="C5" s="8"/>
      <c r="D5" s="9"/>
      <c r="E5" s="8"/>
      <c r="F5" s="10"/>
      <c r="G5" s="9"/>
      <c r="H5" s="11"/>
      <c r="I5" s="8"/>
      <c r="J5" s="39"/>
      <c r="K5" s="11"/>
      <c r="L5" s="8"/>
      <c r="M5" s="42"/>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13000</v>
      </c>
      <c r="E7" s="14" t="s">
        <v>18</v>
      </c>
      <c r="F7" s="16" t="s">
        <v>31</v>
      </c>
      <c r="G7" s="17">
        <v>1</v>
      </c>
      <c r="H7" s="18" t="s">
        <v>20</v>
      </c>
      <c r="I7" s="43" t="s">
        <v>32</v>
      </c>
      <c r="J7" s="39">
        <v>45820</v>
      </c>
      <c r="K7" s="18">
        <v>91</v>
      </c>
      <c r="L7" s="44">
        <v>45911</v>
      </c>
      <c r="M7" s="41" t="s">
        <v>24</v>
      </c>
    </row>
    <row r="8" s="1" customFormat="1" ht="24" spans="1:13">
      <c r="A8" s="19" t="s">
        <v>33</v>
      </c>
      <c r="B8" s="19" t="s">
        <v>34</v>
      </c>
      <c r="C8" s="14" t="s">
        <v>17</v>
      </c>
      <c r="D8" s="20">
        <v>500</v>
      </c>
      <c r="E8" s="14" t="s">
        <v>18</v>
      </c>
      <c r="F8" s="21" t="s">
        <v>35</v>
      </c>
      <c r="G8" s="20">
        <v>1</v>
      </c>
      <c r="H8" s="14" t="s">
        <v>20</v>
      </c>
      <c r="I8" s="14" t="s">
        <v>32</v>
      </c>
      <c r="J8" s="39">
        <v>45820</v>
      </c>
      <c r="K8" s="14">
        <v>91</v>
      </c>
      <c r="L8" s="44">
        <v>45911</v>
      </c>
      <c r="M8" s="41"/>
    </row>
    <row r="9" ht="24" spans="1:13">
      <c r="A9" s="22" t="s">
        <v>36</v>
      </c>
      <c r="B9" s="23" t="s">
        <v>37</v>
      </c>
      <c r="C9" s="8" t="s">
        <v>17</v>
      </c>
      <c r="D9" s="15">
        <v>9000</v>
      </c>
      <c r="E9" s="8" t="s">
        <v>18</v>
      </c>
      <c r="F9" s="24" t="s">
        <v>38</v>
      </c>
      <c r="G9" s="25">
        <v>1</v>
      </c>
      <c r="H9" s="26" t="s">
        <v>20</v>
      </c>
      <c r="I9" s="45" t="s">
        <v>21</v>
      </c>
      <c r="J9" s="46">
        <v>45818</v>
      </c>
      <c r="K9" s="26">
        <v>182</v>
      </c>
      <c r="L9" s="47">
        <v>46000</v>
      </c>
      <c r="M9" s="41"/>
    </row>
    <row r="10" ht="24" spans="1:13">
      <c r="A10" s="22" t="s">
        <v>39</v>
      </c>
      <c r="B10" s="23" t="s">
        <v>40</v>
      </c>
      <c r="C10" s="8" t="s">
        <v>17</v>
      </c>
      <c r="D10" s="15">
        <v>500</v>
      </c>
      <c r="E10" s="8" t="s">
        <v>18</v>
      </c>
      <c r="F10" s="24" t="s">
        <v>41</v>
      </c>
      <c r="G10" s="25">
        <v>1</v>
      </c>
      <c r="H10" s="26" t="s">
        <v>20</v>
      </c>
      <c r="I10" s="45" t="s">
        <v>32</v>
      </c>
      <c r="J10" s="46">
        <v>45820</v>
      </c>
      <c r="K10" s="26">
        <v>182</v>
      </c>
      <c r="L10" s="47">
        <v>46002</v>
      </c>
      <c r="M10" s="41"/>
    </row>
    <row r="11" ht="24" spans="1:13">
      <c r="A11" s="27" t="s">
        <v>42</v>
      </c>
      <c r="B11" s="23" t="s">
        <v>43</v>
      </c>
      <c r="C11" s="8" t="s">
        <v>17</v>
      </c>
      <c r="D11" s="15">
        <v>2000</v>
      </c>
      <c r="E11" s="8" t="s">
        <v>18</v>
      </c>
      <c r="F11" s="24" t="s">
        <v>44</v>
      </c>
      <c r="G11" s="25">
        <v>1</v>
      </c>
      <c r="H11" s="26" t="s">
        <v>20</v>
      </c>
      <c r="I11" s="45" t="s">
        <v>21</v>
      </c>
      <c r="J11" s="46">
        <v>45818</v>
      </c>
      <c r="K11" s="26">
        <v>273</v>
      </c>
      <c r="L11" s="47">
        <v>46091</v>
      </c>
      <c r="M11" s="41"/>
    </row>
    <row r="12" ht="24" spans="1:13">
      <c r="A12" s="27" t="s">
        <v>45</v>
      </c>
      <c r="B12" s="23" t="s">
        <v>46</v>
      </c>
      <c r="C12" s="8" t="s">
        <v>17</v>
      </c>
      <c r="D12" s="15">
        <v>6000</v>
      </c>
      <c r="E12" s="8" t="s">
        <v>18</v>
      </c>
      <c r="F12" s="24" t="s">
        <v>47</v>
      </c>
      <c r="G12" s="25">
        <v>1</v>
      </c>
      <c r="H12" s="26" t="s">
        <v>20</v>
      </c>
      <c r="I12" s="48" t="s">
        <v>32</v>
      </c>
      <c r="J12" s="49">
        <v>45820</v>
      </c>
      <c r="K12" s="26">
        <v>364</v>
      </c>
      <c r="L12" s="47">
        <v>46184</v>
      </c>
      <c r="M12" s="41"/>
    </row>
    <row r="13" ht="24" spans="1:13">
      <c r="A13" s="22" t="s">
        <v>48</v>
      </c>
      <c r="B13" s="23" t="s">
        <v>49</v>
      </c>
      <c r="C13" s="8" t="s">
        <v>17</v>
      </c>
      <c r="D13" s="15">
        <v>1000</v>
      </c>
      <c r="E13" s="8" t="s">
        <v>18</v>
      </c>
      <c r="F13" s="28" t="s">
        <v>50</v>
      </c>
      <c r="G13" s="17">
        <v>10</v>
      </c>
      <c r="H13" s="18" t="s">
        <v>51</v>
      </c>
      <c r="I13" s="48" t="s">
        <v>21</v>
      </c>
      <c r="J13" s="49">
        <v>45818</v>
      </c>
      <c r="K13" s="26">
        <v>364</v>
      </c>
      <c r="L13" s="47">
        <v>46182</v>
      </c>
      <c r="M13" s="41"/>
    </row>
    <row r="14" ht="24" spans="1:13">
      <c r="A14" s="22" t="s">
        <v>52</v>
      </c>
      <c r="B14" s="23" t="s">
        <v>53</v>
      </c>
      <c r="C14" s="8" t="s">
        <v>17</v>
      </c>
      <c r="D14" s="15">
        <v>1000</v>
      </c>
      <c r="E14" s="8" t="s">
        <v>18</v>
      </c>
      <c r="F14" s="28" t="s">
        <v>54</v>
      </c>
      <c r="G14" s="17">
        <v>10</v>
      </c>
      <c r="H14" s="18" t="s">
        <v>51</v>
      </c>
      <c r="I14" s="48" t="s">
        <v>32</v>
      </c>
      <c r="J14" s="49">
        <v>45820</v>
      </c>
      <c r="K14" s="26">
        <v>539</v>
      </c>
      <c r="L14" s="47">
        <v>46359</v>
      </c>
      <c r="M14" s="41"/>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59</v>
      </c>
      <c r="G18" s="17">
        <v>50</v>
      </c>
      <c r="H18" s="18" t="s">
        <v>20</v>
      </c>
      <c r="I18" s="50" t="s">
        <v>32</v>
      </c>
      <c r="J18" s="51">
        <v>45820</v>
      </c>
      <c r="K18" s="18" t="s">
        <v>60</v>
      </c>
      <c r="L18" s="18" t="s">
        <v>61</v>
      </c>
      <c r="M18" s="52" t="s">
        <v>62</v>
      </c>
    </row>
    <row r="19" customFormat="1" ht="15" customHeight="1" spans="1:13">
      <c r="A19" s="30"/>
      <c r="B19" s="31"/>
      <c r="C19" s="32"/>
      <c r="D19" s="33"/>
      <c r="E19" s="32"/>
      <c r="F19" s="34"/>
      <c r="G19" s="35"/>
      <c r="H19" s="36"/>
      <c r="I19" s="53"/>
      <c r="J19" s="54"/>
      <c r="K19" s="36"/>
      <c r="L19" s="55"/>
      <c r="M19" s="56"/>
    </row>
    <row r="20" ht="24" spans="1:13">
      <c r="A20" s="5" t="s">
        <v>2</v>
      </c>
      <c r="B20" s="5" t="s">
        <v>3</v>
      </c>
      <c r="C20" s="5" t="s">
        <v>4</v>
      </c>
      <c r="D20" s="6" t="s">
        <v>5</v>
      </c>
      <c r="E20" s="5" t="s">
        <v>6</v>
      </c>
      <c r="F20" s="5" t="s">
        <v>25</v>
      </c>
      <c r="G20" s="5" t="s">
        <v>8</v>
      </c>
      <c r="H20" s="5" t="s">
        <v>9</v>
      </c>
      <c r="I20" s="5" t="s">
        <v>26</v>
      </c>
      <c r="J20" s="5" t="s">
        <v>11</v>
      </c>
      <c r="K20" s="5" t="s">
        <v>27</v>
      </c>
      <c r="L20" s="5" t="s">
        <v>28</v>
      </c>
      <c r="M20" s="5" t="s">
        <v>14</v>
      </c>
    </row>
    <row r="21" ht="24" spans="1:13">
      <c r="A21" s="22" t="s">
        <v>63</v>
      </c>
      <c r="B21" s="23" t="s">
        <v>64</v>
      </c>
      <c r="C21" s="8" t="s">
        <v>65</v>
      </c>
      <c r="D21" s="15">
        <v>1000</v>
      </c>
      <c r="E21" s="8" t="s">
        <v>18</v>
      </c>
      <c r="F21" s="28" t="s">
        <v>66</v>
      </c>
      <c r="G21" s="17">
        <v>100</v>
      </c>
      <c r="H21" s="26" t="s">
        <v>20</v>
      </c>
      <c r="I21" s="48" t="str">
        <f>I7</f>
        <v>2025年6月5日-2025年6月11日</v>
      </c>
      <c r="J21" s="48">
        <f t="shared" ref="I21:K21" si="0">J7</f>
        <v>45820</v>
      </c>
      <c r="K21" s="26">
        <f t="shared" si="0"/>
        <v>91</v>
      </c>
      <c r="L21" s="47">
        <f>J21+K21</f>
        <v>45911</v>
      </c>
      <c r="M21" s="41" t="s">
        <v>24</v>
      </c>
    </row>
    <row r="22" ht="24" customHeight="1" spans="1:13">
      <c r="A22" s="37" t="s">
        <v>67</v>
      </c>
      <c r="B22" s="37"/>
      <c r="C22" s="37"/>
      <c r="D22" s="37"/>
      <c r="E22" s="37"/>
      <c r="F22" s="37"/>
      <c r="G22" s="37"/>
      <c r="H22" s="37"/>
      <c r="I22" s="37"/>
      <c r="J22" s="37"/>
      <c r="K22" s="37"/>
      <c r="L22" s="37"/>
      <c r="M22" s="37"/>
    </row>
  </sheetData>
  <mergeCells count="5">
    <mergeCell ref="A1:M1"/>
    <mergeCell ref="A2:M2"/>
    <mergeCell ref="A16:M16"/>
    <mergeCell ref="A22:M22"/>
    <mergeCell ref="M7:M14"/>
  </mergeCells>
  <conditionalFormatting sqref="L20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2025-05-28T03:29:07Z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