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1.资产管理\1.理财\5.公告发布\7.新发产品\2024\"/>
    </mc:Choice>
  </mc:AlternateContent>
  <bookViews>
    <workbookView xWindow="-105" yWindow="-105" windowWidth="19425" windowHeight="1030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I28" i="1" l="1"/>
  <c r="J28" i="1" l="1"/>
  <c r="L28" i="1" s="1"/>
</calcChain>
</file>

<file path=xl/sharedStrings.xml><?xml version="1.0" encoding="utf-8"?>
<sst xmlns="http://schemas.openxmlformats.org/spreadsheetml/2006/main" count="172" uniqueCount="72">
  <si>
    <t>定期开放式净值型产品</t>
  </si>
  <si>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</si>
  <si>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</si>
  <si>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</si>
  <si>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</si>
  <si>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</si>
  <si>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</si>
  <si>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</si>
  <si>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</si>
  <si>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</si>
  <si>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</si>
  <si>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</si>
  <si>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</si>
  <si>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</si>
  <si>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</si>
  <si>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</si>
  <si>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二级</t>
  </si>
  <si>
    <t>每2个月开放一次</t>
  </si>
  <si>
    <t>产品进入开放期</t>
  </si>
  <si>
    <t>仅可赎回，不开放申购</t>
  </si>
  <si>
    <t>定期开放式净值型产品（对客封闭）</t>
  </si>
  <si>
    <t>投资运作期业绩比较基准</t>
  </si>
  <si>
    <t>投资周期（自然日）</t>
  </si>
  <si>
    <t>“汇福”安享盈定期开放式（3M）净值型理财产品（客户周期）</t>
  </si>
  <si>
    <t>000610012030066</t>
  </si>
  <si>
    <t>“汇福”安享盈定期开放式（6M）净值型理财产品（对客封闭）</t>
  </si>
  <si>
    <t>000610012060060</t>
  </si>
  <si>
    <t>“汇福”安享盈定期开放式（9M）净值型理财产品（客户周期）</t>
  </si>
  <si>
    <t>000610012090061</t>
  </si>
  <si>
    <t>“汇福”安享盈定期开放式（12M）净值型理财产品（对客封闭）</t>
  </si>
  <si>
    <t>000610013010060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</si>
  <si>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</si>
  <si>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</si>
  <si>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</si>
  <si>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</si>
  <si>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</si>
  <si>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“汇福”尊享盈定期开放式（24M）净值型理财产品01期</t>
  </si>
  <si>
    <t>000810013020001</t>
  </si>
  <si>
    <t>本期届满日</t>
    <phoneticPr fontId="12" type="noConversion"/>
  </si>
  <si>
    <t>“汇福”安享盈定期开放式（3M）净值型理财产品DG01期</t>
  </si>
  <si>
    <t>000620012030001</t>
  </si>
  <si>
    <t>对公客户</t>
    <phoneticPr fontId="12" type="noConversion"/>
  </si>
  <si>
    <t>产品申购期</t>
    <phoneticPr fontId="12" type="noConversion"/>
  </si>
  <si>
    <t>申购确认日</t>
    <phoneticPr fontId="12" type="noConversion"/>
  </si>
  <si>
    <t>“汇福”安享盈定期开放式（6M）净值型理财产品（代发客户专享）</t>
  </si>
  <si>
    <t>000610012060070</t>
  </si>
  <si>
    <t>000610012030067</t>
  </si>
  <si>
    <t>000610013010071</t>
  </si>
  <si>
    <t>定期开放式净值型产品（最短持有期）</t>
    <phoneticPr fontId="12" type="noConversion"/>
  </si>
  <si>
    <t>最短持有期</t>
    <phoneticPr fontId="12" type="noConversion"/>
  </si>
  <si>
    <t>产品进入开放期</t>
    <phoneticPr fontId="12" type="noConversion"/>
  </si>
  <si>
    <t>“汇福”安享盈定期开放式3M净值型理财（新客专享）</t>
  </si>
  <si>
    <t>“汇福”安享盈定期开放式12M净值型理财（最短持有期）</t>
  </si>
  <si>
    <t>无固定期限</t>
  </si>
  <si>
    <t>364个自然日</t>
  </si>
  <si>
    <t>每3个月开放一次</t>
  </si>
  <si>
    <t>每6个月开放一次</t>
  </si>
  <si>
    <t>每12个月开放一次</t>
  </si>
  <si>
    <t>“汇福”安享盈定期开放式（2M）净值型理财产品12期</t>
  </si>
  <si>
    <t>000610012020012</t>
  </si>
  <si>
    <t>2024年2月27日-2024年3月4日</t>
  </si>
  <si>
    <t>2024年4月30日-2024年5月6日</t>
  </si>
  <si>
    <t>“汇福”安享盈定期开放式（3M）净值型理财产品14期</t>
  </si>
  <si>
    <t>000610012030014</t>
  </si>
  <si>
    <t>“汇福”安享盈定期开放式（6M）净值型理财产品16期</t>
  </si>
  <si>
    <t>000610012060016</t>
  </si>
  <si>
    <t>2024年5月28日-2024年6月3日</t>
  </si>
  <si>
    <t>“汇福”安享盈定期开放式（12M）净值型理财产品21期</t>
  </si>
  <si>
    <t>000610013010021</t>
  </si>
  <si>
    <t>2024年2月29日-2024年3月6日</t>
  </si>
  <si>
    <t>2024年8月27日-2024年9月2日</t>
    <phoneticPr fontId="12" type="noConversion"/>
  </si>
  <si>
    <t>2025年2月25日-2025年3月3日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</si>
</sst>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0.00_ "/>
    <numFmt numFmtId="178" formatCode="#,##0.00_);[Red]\(#,##0.00\)"/>
    <numFmt numFmtId="179" formatCode="#,##0.00_ "/>
    <numFmt numFmtId="180" formatCode="[$-F800]dddd\,\ mmmm\ dd\,\ yyyy"/>
    <numFmt numFmtId="181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/>
    <xf numFmtId="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80" fontId="10" fillId="0" borderId="0"/>
    <xf numFmtId="180" fontId="10" fillId="0" borderId="0"/>
  </cellStyleXfs>
  <cellXfs count="71">
    <xf numFmtId="0" fontId="0" fillId="0" borderId="0" xfId="0">
      <alignment vertical="center"/>
    </xf>
    <xf numFmtId="0" fontId="1" fillId="2" borderId="1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79" fontId="2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 wrapText="1"/>
    </xf>
    <xf numFmtId="181" fontId="6" fillId="0" borderId="0" xfId="0" applyNumberFormat="1" applyFont="1" applyAlignment="1">
      <alignment horizontal="center" vertical="center" wrapText="1"/>
    </xf>
    <xf numFmtId="180" fontId="6" fillId="0" borderId="0" xfId="0" applyNumberFormat="1" applyFont="1" applyAlignment="1">
      <alignment horizontal="center" vertical="center" wrapText="1"/>
    </xf>
    <xf numFmtId="180" fontId="9" fillId="0" borderId="0" xfId="0" applyNumberFormat="1" applyFont="1" applyAlignment="1">
      <alignment horizontal="center" vertical="center" wrapText="1"/>
    </xf>
    <xf numFmtId="181" fontId="6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center" vertical="center" wrapText="1"/>
    </xf>
    <xf numFmtId="181" fontId="13" fillId="0" borderId="1" xfId="0" applyNumberFormat="1" applyFont="1" applyBorder="1" applyAlignment="1">
      <alignment horizontal="center" vertical="center" wrapText="1"/>
    </xf>
    <xf numFmtId="180" fontId="8" fillId="0" borderId="5" xfId="15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4" fillId="3" borderId="1" xfId="8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8" fillId="3" borderId="1" xfId="8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8" fillId="0" borderId="1" xfId="15" applyFont="1" applyBorder="1" applyAlignment="1">
      <alignment horizontal="center" vertical="center" wrapText="1"/>
    </xf>
    <xf numFmtId="31" fontId="8" fillId="0" borderId="1" xfId="15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/>
    </xf>
    <xf numFmtId="10" fontId="5" fillId="3" borderId="0" xfId="0" applyNumberFormat="1" applyFont="1" applyFill="1" applyBorder="1" applyAlignment="1">
      <alignment horizontal="center" vertical="center" wrapText="1"/>
    </xf>
    <xf numFmtId="17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0" fontId="8" fillId="0" borderId="0" xfId="15" applyFont="1" applyBorder="1" applyAlignment="1">
      <alignment horizontal="center" vertical="center" wrapText="1"/>
    </xf>
    <xf numFmtId="31" fontId="8" fillId="0" borderId="0" xfId="15" applyNumberFormat="1" applyFont="1" applyBorder="1" applyAlignment="1">
      <alignment horizontal="center" vertical="center" wrapText="1"/>
    </xf>
    <xf numFmtId="181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80" fontId="8" fillId="0" borderId="1" xfId="15" applyFont="1" applyFill="1" applyBorder="1" applyAlignment="1">
      <alignment horizontal="center" vertical="center" wrapText="1"/>
    </xf>
    <xf numFmtId="31" fontId="8" fillId="0" borderId="1" xfId="1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80" fontId="8" fillId="0" borderId="5" xfId="15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 wrapText="1"/>
    </xf>
    <xf numFmtId="180" fontId="9" fillId="0" borderId="3" xfId="0" applyNumberFormat="1" applyFont="1" applyBorder="1" applyAlignment="1">
      <alignment horizontal="center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180" fontId="9" fillId="0" borderId="2" xfId="0" applyNumberFormat="1" applyFont="1" applyBorder="1" applyAlignment="1">
      <alignment horizontal="center" vertical="center" wrapText="1"/>
    </xf>
  </cellXfs>
  <cellStyles count="17">
    <cellStyle name="百分比" xfId="2" builtinId="5"/>
    <cellStyle name="百分比 2" xfId="4"/>
    <cellStyle name="常规" xfId="0" builtinId="0"/>
    <cellStyle name="常规 2" xfId="12"/>
    <cellStyle name="常规 2 2" xfId="8"/>
    <cellStyle name="常规 2 2 7" xfId="15"/>
    <cellStyle name="常规 2 2 8" xfId="16"/>
    <cellStyle name="常规 3" xfId="13"/>
    <cellStyle name="常规 4" xfId="14"/>
    <cellStyle name="常规_投资银行部财富管理团队理财产品-到期提醒版2007" xfId="3"/>
    <cellStyle name="千位分隔" xfId="1" builtinId="3"/>
    <cellStyle name="千位分隔[0] 2" xfId="5"/>
    <cellStyle name="千位分隔[0] 2 2" xfId="9"/>
    <cellStyle name="千位分隔[0] 2 3" xfId="11"/>
    <cellStyle name="千位分隔[0] 3" xfId="6"/>
    <cellStyle name="千位分隔[0] 4" xfId="7"/>
    <cellStyle name="千位分隔[0] 5" xfId="1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workbookViewId="0">
      <selection activeCell="L9" sqref="L9"/>
    </sheetView>
  </sheetViews>
  <sheetFormatPr defaultColWidth="9" defaultRowHeight="13.5" x14ac:dyDescent="0.15"/>
  <cols>
    <col min="1" max="1" width="26.5" customWidth="1"/>
    <col min="2" max="2" width="18.625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2" spans="1:13" ht="14.25" x14ac:dyDescent="0.15">
      <c r="A2" s="64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30" customHeight="1" x14ac:dyDescent="0.15">
      <c r="A3" s="1" t="s">
        <v>1</v>
      </c>
      <c r="B3" s="1" t="s">
        <v>2</v>
      </c>
      <c r="C3" s="1" t="s">
        <v>3</v>
      </c>
      <c r="D3" s="3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</row>
    <row r="4" spans="1:13" ht="24" x14ac:dyDescent="0.15">
      <c r="A4" s="23" t="s">
        <v>58</v>
      </c>
      <c r="B4" s="23" t="s">
        <v>59</v>
      </c>
      <c r="C4" s="24" t="s">
        <v>14</v>
      </c>
      <c r="D4" s="25">
        <v>6000</v>
      </c>
      <c r="E4" s="24" t="s">
        <v>15</v>
      </c>
      <c r="F4" s="26">
        <v>3.32E-2</v>
      </c>
      <c r="G4" s="25">
        <v>1</v>
      </c>
      <c r="H4" s="24" t="s">
        <v>16</v>
      </c>
      <c r="I4" s="24" t="s">
        <v>60</v>
      </c>
      <c r="J4" s="27">
        <v>45356</v>
      </c>
      <c r="K4" s="4" t="s">
        <v>17</v>
      </c>
      <c r="L4" s="24" t="s">
        <v>61</v>
      </c>
      <c r="M4" s="34" t="s">
        <v>18</v>
      </c>
    </row>
    <row r="5" spans="1:13" x14ac:dyDescent="0.15">
      <c r="A5" s="5"/>
      <c r="B5" s="6"/>
      <c r="C5" s="7"/>
      <c r="D5" s="8"/>
      <c r="E5" s="7"/>
      <c r="F5" s="9"/>
      <c r="G5" s="10"/>
      <c r="H5" s="7"/>
      <c r="I5" s="7"/>
      <c r="J5" s="15"/>
      <c r="K5" s="7"/>
      <c r="L5" s="16"/>
      <c r="M5" s="17"/>
    </row>
    <row r="6" spans="1:13" ht="29.25" customHeight="1" x14ac:dyDescent="0.15">
      <c r="A6" s="1" t="s">
        <v>1</v>
      </c>
      <c r="B6" s="1" t="s">
        <v>2</v>
      </c>
      <c r="C6" s="1" t="s">
        <v>3</v>
      </c>
      <c r="D6" s="3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</row>
    <row r="7" spans="1:13" ht="24" x14ac:dyDescent="0.15">
      <c r="A7" s="23" t="s">
        <v>62</v>
      </c>
      <c r="B7" s="23" t="s">
        <v>63</v>
      </c>
      <c r="C7" s="24" t="s">
        <v>14</v>
      </c>
      <c r="D7" s="25">
        <v>0</v>
      </c>
      <c r="E7" s="24" t="s">
        <v>15</v>
      </c>
      <c r="F7" s="26">
        <v>3.3500000000000002E-2</v>
      </c>
      <c r="G7" s="25">
        <v>1</v>
      </c>
      <c r="H7" s="11" t="s">
        <v>16</v>
      </c>
      <c r="I7" s="21" t="s">
        <v>60</v>
      </c>
      <c r="J7" s="27">
        <v>45356</v>
      </c>
      <c r="K7" s="4" t="s">
        <v>55</v>
      </c>
      <c r="L7" s="24" t="s">
        <v>66</v>
      </c>
      <c r="M7" s="67" t="s">
        <v>19</v>
      </c>
    </row>
    <row r="8" spans="1:13" s="54" customFormat="1" ht="24" x14ac:dyDescent="0.15">
      <c r="A8" s="47" t="s">
        <v>64</v>
      </c>
      <c r="B8" s="47" t="s">
        <v>65</v>
      </c>
      <c r="C8" s="49" t="s">
        <v>14</v>
      </c>
      <c r="D8" s="55">
        <v>0</v>
      </c>
      <c r="E8" s="49" t="s">
        <v>15</v>
      </c>
      <c r="F8" s="56">
        <v>3.3700000000000001E-2</v>
      </c>
      <c r="G8" s="55">
        <v>1</v>
      </c>
      <c r="H8" s="61" t="s">
        <v>16</v>
      </c>
      <c r="I8" s="62" t="s">
        <v>60</v>
      </c>
      <c r="J8" s="27">
        <v>45356</v>
      </c>
      <c r="K8" s="49" t="s">
        <v>56</v>
      </c>
      <c r="L8" s="49" t="s">
        <v>70</v>
      </c>
      <c r="M8" s="67"/>
    </row>
    <row r="9" spans="1:13" s="54" customFormat="1" ht="24" x14ac:dyDescent="0.15">
      <c r="A9" s="47" t="s">
        <v>67</v>
      </c>
      <c r="B9" s="47" t="s">
        <v>68</v>
      </c>
      <c r="C9" s="49" t="s">
        <v>14</v>
      </c>
      <c r="D9" s="55">
        <v>0</v>
      </c>
      <c r="E9" s="49" t="s">
        <v>15</v>
      </c>
      <c r="F9" s="56">
        <v>3.4500000000000003E-2</v>
      </c>
      <c r="G9" s="55">
        <v>1</v>
      </c>
      <c r="H9" s="61" t="s">
        <v>16</v>
      </c>
      <c r="I9" s="62" t="s">
        <v>60</v>
      </c>
      <c r="J9" s="27">
        <v>45356</v>
      </c>
      <c r="K9" s="49" t="s">
        <v>57</v>
      </c>
      <c r="L9" s="49" t="s">
        <v>71</v>
      </c>
      <c r="M9" s="67"/>
    </row>
    <row r="11" spans="1:13" ht="14.25" x14ac:dyDescent="0.15">
      <c r="A11" s="64" t="s">
        <v>20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6"/>
    </row>
    <row r="12" spans="1:13" ht="27" customHeight="1" x14ac:dyDescent="0.15">
      <c r="A12" s="1" t="s">
        <v>1</v>
      </c>
      <c r="B12" s="1" t="s">
        <v>2</v>
      </c>
      <c r="C12" s="1" t="s">
        <v>3</v>
      </c>
      <c r="D12" s="3" t="s">
        <v>4</v>
      </c>
      <c r="E12" s="1" t="s">
        <v>5</v>
      </c>
      <c r="F12" s="1" t="s">
        <v>21</v>
      </c>
      <c r="G12" s="1" t="s">
        <v>7</v>
      </c>
      <c r="H12" s="1" t="s">
        <v>8</v>
      </c>
      <c r="I12" s="1" t="s">
        <v>42</v>
      </c>
      <c r="J12" s="1" t="s">
        <v>43</v>
      </c>
      <c r="K12" s="1" t="s">
        <v>22</v>
      </c>
      <c r="L12" s="1" t="s">
        <v>38</v>
      </c>
      <c r="M12" s="1" t="s">
        <v>13</v>
      </c>
    </row>
    <row r="13" spans="1:13" s="54" customFormat="1" ht="24" x14ac:dyDescent="0.15">
      <c r="A13" s="58" t="s">
        <v>23</v>
      </c>
      <c r="B13" s="48" t="s">
        <v>24</v>
      </c>
      <c r="C13" s="49" t="s">
        <v>14</v>
      </c>
      <c r="D13" s="12">
        <v>20000</v>
      </c>
      <c r="E13" s="49" t="s">
        <v>15</v>
      </c>
      <c r="F13" s="50">
        <v>3.3500000000000002E-2</v>
      </c>
      <c r="G13" s="31">
        <v>1</v>
      </c>
      <c r="H13" s="33" t="s">
        <v>16</v>
      </c>
      <c r="I13" s="59" t="s">
        <v>69</v>
      </c>
      <c r="J13" s="27">
        <v>45358</v>
      </c>
      <c r="K13" s="60">
        <v>91</v>
      </c>
      <c r="L13" s="57">
        <v>45449</v>
      </c>
      <c r="M13" s="68" t="s">
        <v>18</v>
      </c>
    </row>
    <row r="14" spans="1:13" s="54" customFormat="1" ht="24" x14ac:dyDescent="0.15">
      <c r="A14" s="47" t="s">
        <v>51</v>
      </c>
      <c r="B14" s="47" t="s">
        <v>46</v>
      </c>
      <c r="C14" s="49" t="s">
        <v>14</v>
      </c>
      <c r="D14" s="55">
        <v>500</v>
      </c>
      <c r="E14" s="49" t="s">
        <v>15</v>
      </c>
      <c r="F14" s="56">
        <v>3.3700000000000001E-2</v>
      </c>
      <c r="G14" s="55">
        <v>1</v>
      </c>
      <c r="H14" s="49" t="s">
        <v>16</v>
      </c>
      <c r="I14" s="49" t="s">
        <v>69</v>
      </c>
      <c r="J14" s="27">
        <v>45358</v>
      </c>
      <c r="K14" s="49">
        <v>91</v>
      </c>
      <c r="L14" s="57">
        <v>45449</v>
      </c>
      <c r="M14" s="69"/>
    </row>
    <row r="15" spans="1:13" ht="24" x14ac:dyDescent="0.15">
      <c r="A15" s="28" t="s">
        <v>25</v>
      </c>
      <c r="B15" s="32" t="s">
        <v>26</v>
      </c>
      <c r="C15" s="24" t="s">
        <v>14</v>
      </c>
      <c r="D15" s="12">
        <v>15000</v>
      </c>
      <c r="E15" s="24" t="s">
        <v>15</v>
      </c>
      <c r="F15" s="29">
        <v>3.3700000000000001E-2</v>
      </c>
      <c r="G15" s="14">
        <v>1</v>
      </c>
      <c r="H15" s="2" t="s">
        <v>16</v>
      </c>
      <c r="I15" s="35" t="s">
        <v>60</v>
      </c>
      <c r="J15" s="36">
        <v>45356</v>
      </c>
      <c r="K15" s="22">
        <v>182</v>
      </c>
      <c r="L15" s="18">
        <v>45538</v>
      </c>
      <c r="M15" s="69"/>
    </row>
    <row r="16" spans="1:13" ht="24" x14ac:dyDescent="0.15">
      <c r="A16" s="28" t="s">
        <v>44</v>
      </c>
      <c r="B16" s="32" t="s">
        <v>45</v>
      </c>
      <c r="C16" s="24" t="s">
        <v>14</v>
      </c>
      <c r="D16" s="12">
        <v>500</v>
      </c>
      <c r="E16" s="24" t="s">
        <v>15</v>
      </c>
      <c r="F16" s="29">
        <v>3.4000000000000002E-2</v>
      </c>
      <c r="G16" s="14">
        <v>1</v>
      </c>
      <c r="H16" s="2" t="s">
        <v>16</v>
      </c>
      <c r="I16" s="35" t="s">
        <v>69</v>
      </c>
      <c r="J16" s="36">
        <v>45358</v>
      </c>
      <c r="K16" s="22">
        <v>182</v>
      </c>
      <c r="L16" s="18">
        <v>45540</v>
      </c>
      <c r="M16" s="69"/>
    </row>
    <row r="17" spans="1:13" ht="24" x14ac:dyDescent="0.15">
      <c r="A17" s="30" t="s">
        <v>27</v>
      </c>
      <c r="B17" s="32" t="s">
        <v>28</v>
      </c>
      <c r="C17" s="24" t="s">
        <v>14</v>
      </c>
      <c r="D17" s="12">
        <v>6000</v>
      </c>
      <c r="E17" s="24" t="s">
        <v>15</v>
      </c>
      <c r="F17" s="29">
        <v>3.4200000000000001E-2</v>
      </c>
      <c r="G17" s="14">
        <v>1</v>
      </c>
      <c r="H17" s="2" t="s">
        <v>16</v>
      </c>
      <c r="I17" s="35" t="s">
        <v>60</v>
      </c>
      <c r="J17" s="36">
        <v>45356</v>
      </c>
      <c r="K17" s="22">
        <v>273</v>
      </c>
      <c r="L17" s="18">
        <v>45629</v>
      </c>
      <c r="M17" s="69"/>
    </row>
    <row r="18" spans="1:13" ht="24" x14ac:dyDescent="0.15">
      <c r="A18" s="30" t="s">
        <v>29</v>
      </c>
      <c r="B18" s="32" t="s">
        <v>30</v>
      </c>
      <c r="C18" s="24" t="s">
        <v>14</v>
      </c>
      <c r="D18" s="12">
        <v>15000</v>
      </c>
      <c r="E18" s="24" t="s">
        <v>15</v>
      </c>
      <c r="F18" s="29">
        <v>3.4500000000000003E-2</v>
      </c>
      <c r="G18" s="14">
        <v>1</v>
      </c>
      <c r="H18" s="2" t="s">
        <v>16</v>
      </c>
      <c r="I18" s="19" t="s">
        <v>69</v>
      </c>
      <c r="J18" s="20">
        <v>45358</v>
      </c>
      <c r="K18" s="22">
        <v>364</v>
      </c>
      <c r="L18" s="18">
        <v>45722</v>
      </c>
      <c r="M18" s="69"/>
    </row>
    <row r="19" spans="1:13" ht="24" x14ac:dyDescent="0.15">
      <c r="A19" s="28" t="s">
        <v>31</v>
      </c>
      <c r="B19" s="32" t="s">
        <v>32</v>
      </c>
      <c r="C19" s="24" t="s">
        <v>14</v>
      </c>
      <c r="D19" s="12">
        <v>1500</v>
      </c>
      <c r="E19" s="24" t="s">
        <v>15</v>
      </c>
      <c r="F19" s="13">
        <v>3.4700000000000002E-2</v>
      </c>
      <c r="G19" s="31">
        <v>10</v>
      </c>
      <c r="H19" s="33" t="s">
        <v>33</v>
      </c>
      <c r="I19" s="35" t="s">
        <v>60</v>
      </c>
      <c r="J19" s="36">
        <v>45356</v>
      </c>
      <c r="K19" s="22">
        <v>364</v>
      </c>
      <c r="L19" s="18">
        <v>45720</v>
      </c>
      <c r="M19" s="69"/>
    </row>
    <row r="20" spans="1:13" ht="24" x14ac:dyDescent="0.15">
      <c r="A20" s="28" t="s">
        <v>34</v>
      </c>
      <c r="B20" s="32" t="s">
        <v>35</v>
      </c>
      <c r="C20" s="24" t="s">
        <v>14</v>
      </c>
      <c r="D20" s="12">
        <v>1500</v>
      </c>
      <c r="E20" s="24" t="s">
        <v>15</v>
      </c>
      <c r="F20" s="13">
        <v>3.5000000000000003E-2</v>
      </c>
      <c r="G20" s="31">
        <v>10</v>
      </c>
      <c r="H20" s="33" t="s">
        <v>33</v>
      </c>
      <c r="I20" s="19" t="s">
        <v>69</v>
      </c>
      <c r="J20" s="20">
        <v>45358</v>
      </c>
      <c r="K20" s="22">
        <v>539</v>
      </c>
      <c r="L20" s="18">
        <v>45897</v>
      </c>
      <c r="M20" s="69"/>
    </row>
    <row r="21" spans="1:13" ht="24" x14ac:dyDescent="0.15">
      <c r="A21" s="28" t="s">
        <v>36</v>
      </c>
      <c r="B21" s="32" t="s">
        <v>37</v>
      </c>
      <c r="C21" s="24" t="s">
        <v>14</v>
      </c>
      <c r="D21" s="12">
        <v>1500</v>
      </c>
      <c r="E21" s="24" t="s">
        <v>15</v>
      </c>
      <c r="F21" s="13">
        <v>3.5200000000000002E-2</v>
      </c>
      <c r="G21" s="31">
        <v>10</v>
      </c>
      <c r="H21" s="33" t="s">
        <v>33</v>
      </c>
      <c r="I21" s="19" t="s">
        <v>69</v>
      </c>
      <c r="J21" s="20">
        <v>45358</v>
      </c>
      <c r="K21" s="22">
        <v>728</v>
      </c>
      <c r="L21" s="18">
        <v>46086</v>
      </c>
      <c r="M21" s="70"/>
    </row>
    <row r="23" spans="1:13" ht="14.25" x14ac:dyDescent="0.15">
      <c r="A23" s="63" t="s">
        <v>48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3" ht="27" customHeight="1" x14ac:dyDescent="0.15">
      <c r="A24" s="1" t="s">
        <v>1</v>
      </c>
      <c r="B24" s="1" t="s">
        <v>2</v>
      </c>
      <c r="C24" s="1" t="s">
        <v>3</v>
      </c>
      <c r="D24" s="3" t="s">
        <v>4</v>
      </c>
      <c r="E24" s="1" t="s">
        <v>5</v>
      </c>
      <c r="F24" s="1" t="s">
        <v>21</v>
      </c>
      <c r="G24" s="1" t="s">
        <v>7</v>
      </c>
      <c r="H24" s="1" t="s">
        <v>8</v>
      </c>
      <c r="I24" s="1" t="s">
        <v>42</v>
      </c>
      <c r="J24" s="1" t="s">
        <v>43</v>
      </c>
      <c r="K24" s="1" t="s">
        <v>22</v>
      </c>
      <c r="L24" s="1" t="s">
        <v>49</v>
      </c>
      <c r="M24" s="1" t="s">
        <v>13</v>
      </c>
    </row>
    <row r="25" spans="1:13" s="54" customFormat="1" ht="25.5" customHeight="1" x14ac:dyDescent="0.15">
      <c r="A25" s="47" t="s">
        <v>52</v>
      </c>
      <c r="B25" s="48" t="s">
        <v>47</v>
      </c>
      <c r="C25" s="49" t="s">
        <v>14</v>
      </c>
      <c r="D25" s="12">
        <v>500</v>
      </c>
      <c r="E25" s="49" t="s">
        <v>15</v>
      </c>
      <c r="F25" s="50">
        <v>3.4700000000000002E-2</v>
      </c>
      <c r="G25" s="31">
        <v>50</v>
      </c>
      <c r="H25" s="33" t="s">
        <v>16</v>
      </c>
      <c r="I25" s="51" t="s">
        <v>69</v>
      </c>
      <c r="J25" s="52">
        <v>45358</v>
      </c>
      <c r="K25" s="33" t="s">
        <v>53</v>
      </c>
      <c r="L25" s="33" t="s">
        <v>54</v>
      </c>
      <c r="M25" s="53" t="s">
        <v>50</v>
      </c>
    </row>
    <row r="26" spans="1:13" ht="15" customHeight="1" x14ac:dyDescent="0.15">
      <c r="A26" s="37"/>
      <c r="B26" s="39"/>
      <c r="C26" s="38"/>
      <c r="D26" s="8"/>
      <c r="E26" s="38"/>
      <c r="F26" s="40"/>
      <c r="G26" s="41"/>
      <c r="H26" s="42"/>
      <c r="I26" s="43"/>
      <c r="J26" s="44"/>
      <c r="K26" s="42"/>
      <c r="L26" s="45"/>
      <c r="M26" s="46"/>
    </row>
    <row r="27" spans="1:13" ht="24" x14ac:dyDescent="0.15">
      <c r="A27" s="1" t="s">
        <v>1</v>
      </c>
      <c r="B27" s="1" t="s">
        <v>2</v>
      </c>
      <c r="C27" s="1" t="s">
        <v>3</v>
      </c>
      <c r="D27" s="3" t="s">
        <v>4</v>
      </c>
      <c r="E27" s="1" t="s">
        <v>5</v>
      </c>
      <c r="F27" s="1" t="s">
        <v>21</v>
      </c>
      <c r="G27" s="1" t="s">
        <v>7</v>
      </c>
      <c r="H27" s="1" t="s">
        <v>8</v>
      </c>
      <c r="I27" s="1" t="s">
        <v>42</v>
      </c>
      <c r="J27" s="1" t="s">
        <v>43</v>
      </c>
      <c r="K27" s="1" t="s">
        <v>22</v>
      </c>
      <c r="L27" s="1" t="s">
        <v>38</v>
      </c>
      <c r="M27" s="1" t="s">
        <v>13</v>
      </c>
    </row>
    <row r="28" spans="1:13" ht="24" x14ac:dyDescent="0.15">
      <c r="A28" s="28" t="s">
        <v>39</v>
      </c>
      <c r="B28" s="32" t="s">
        <v>40</v>
      </c>
      <c r="C28" s="24" t="s">
        <v>41</v>
      </c>
      <c r="D28" s="12">
        <v>2000</v>
      </c>
      <c r="E28" s="24" t="s">
        <v>15</v>
      </c>
      <c r="F28" s="13">
        <v>2.1999999999999999E-2</v>
      </c>
      <c r="G28" s="31">
        <v>100</v>
      </c>
      <c r="H28" s="2" t="s">
        <v>16</v>
      </c>
      <c r="I28" s="19" t="str">
        <f>I13</f>
        <v>2024年2月29日-2024年3月6日</v>
      </c>
      <c r="J28" s="19">
        <f>J13</f>
        <v>45358</v>
      </c>
      <c r="K28" s="22">
        <f>K13</f>
        <v>91</v>
      </c>
      <c r="L28" s="18">
        <f>J28+K28</f>
        <v>45449</v>
      </c>
      <c r="M28" s="34" t="s">
        <v>18</v>
      </c>
    </row>
  </sheetData>
  <mergeCells count="5">
    <mergeCell ref="A23:M23"/>
    <mergeCell ref="A2:M2"/>
    <mergeCell ref="A11:M11"/>
    <mergeCell ref="M7:M9"/>
    <mergeCell ref="M13:M21"/>
  </mergeCells>
  <phoneticPr fontId="12" type="noConversion"/>
  <conditionalFormatting sqref="L12">
    <cfRule type="cellIs" dxfId="1" priority="3" stopIfTrue="1" operator="between">
      <formula>#REF!</formula>
      <formula>#REF!</formula>
    </cfRule>
  </conditionalFormatting>
  <conditionalFormatting sqref="L27">
    <cfRule type="cellIs" dxfId="0" priority="2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null</cp:lastModifiedBy>
  <cp:lastPrinted>2016-04-13T02:04:00Z</cp:lastPrinted>
  <dcterms:created xsi:type="dcterms:W3CDTF">2015-12-21T10:03:00Z</dcterms:created>
  <dcterms:modified xsi:type="dcterms:W3CDTF">2024-03-05T01:32:09Z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