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理财产品简介1128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6" i="1" l="1"/>
  <c r="L26" i="1" s="1"/>
</calcChain>
</file>

<file path=xl/sharedStrings.xml><?xml version="1.0" encoding="utf-8"?>
<sst xmlns="http://schemas.openxmlformats.org/spreadsheetml/2006/main" count="156" uniqueCount="64">
  <si>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</si>
  <si>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</si>
  <si>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</si>
  <si>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</si>
  <si>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</si>
  <si>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</si>
  <si>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</si>
  <si>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</si>
  <si>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</si>
  <si>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</si>
  <si>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</si>
  <si>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</si>
  <si>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</si>
  <si>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</si>
  <si>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</si>
  <si>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</si>
  <si>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</si>
  <si>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</si>
  <si>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</si>
  <si>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</si>
  <si>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</si>
  <si>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</si>
  <si>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</si>
  <si>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</si>
  <si>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</si>
  <si>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</si>
  <si>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</si>
  <si>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</si>
  <si>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</si>
  <si>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</si>
  <si>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</si>
  <si>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</si>
  <si>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</si>
  <si>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</si>
  <si>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</si>
  <si>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</si>
  <si>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</si>
  <si>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</si>
  <si>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</si>
  <si>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</si>
  <si>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</si>
  <si>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</si>
  <si>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</si>
  <si>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</si>
  <si>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</si>
  <si>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</si>
  <si>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</si>
  <si>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</si>
  <si>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</si>
  <si>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</si>
  <si>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</si>
  <si>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</si>
  <si>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</si>
  <si>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</si>
  <si>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</si>
  <si>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</si>
  <si>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“汇福”安享盈定期开放式（2M）净值型理财产品17期</t>
  </si>
  <si>
    <t>000610012020017</t>
  </si>
  <si>
    <t>2023年11月21日-2023年11月27日</t>
  </si>
  <si>
    <t>2024年1月23日-2024年1月29日</t>
  </si>
  <si>
    <t>“汇福”安享盈定期开放式（3M）净值型理财产品14期</t>
  </si>
  <si>
    <t>000610012030014</t>
  </si>
  <si>
    <t>2024年2月27日-2024年3月4日</t>
  </si>
  <si>
    <t>2023年11月23日-2023年11月29日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</si>
</sst>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9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abSelected="1" workbookViewId="0">
      <selection activeCell="B14" sqref="B14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3" t="s">
        <v>56</v>
      </c>
      <c r="B4" s="23" t="s">
        <v>57</v>
      </c>
      <c r="C4" s="24" t="s">
        <v>14</v>
      </c>
      <c r="D4" s="25">
        <v>5000</v>
      </c>
      <c r="E4" s="24" t="s">
        <v>15</v>
      </c>
      <c r="F4" s="26">
        <v>3.4500000000000003E-2</v>
      </c>
      <c r="G4" s="25">
        <v>1</v>
      </c>
      <c r="H4" s="24" t="s">
        <v>16</v>
      </c>
      <c r="I4" s="24" t="s">
        <v>58</v>
      </c>
      <c r="J4" s="27">
        <v>45258</v>
      </c>
      <c r="K4" s="4" t="s">
        <v>17</v>
      </c>
      <c r="L4" s="24" t="s">
        <v>59</v>
      </c>
      <c r="M4" s="34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3" t="s">
        <v>60</v>
      </c>
      <c r="B7" s="23" t="s">
        <v>61</v>
      </c>
      <c r="C7" s="24" t="s">
        <v>14</v>
      </c>
      <c r="D7" s="25">
        <v>0</v>
      </c>
      <c r="E7" s="24" t="s">
        <v>15</v>
      </c>
      <c r="F7" s="26">
        <v>3.4700000000000002E-2</v>
      </c>
      <c r="G7" s="25">
        <v>1</v>
      </c>
      <c r="H7" s="11" t="s">
        <v>16</v>
      </c>
      <c r="I7" s="21" t="s">
        <v>58</v>
      </c>
      <c r="J7" s="27">
        <v>45258</v>
      </c>
      <c r="K7" s="4" t="s">
        <v>55</v>
      </c>
      <c r="L7" s="24" t="s">
        <v>62</v>
      </c>
      <c r="M7" s="61" t="s">
        <v>19</v>
      </c>
    </row>
    <row r="9" spans="1:13" ht="14.25" x14ac:dyDescent="0.15">
      <c r="A9" s="63" t="s">
        <v>20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</row>
    <row r="10" spans="1:13" ht="27" customHeight="1" x14ac:dyDescent="0.15">
      <c r="A10" s="1" t="s">
        <v>1</v>
      </c>
      <c r="B10" s="1" t="s">
        <v>2</v>
      </c>
      <c r="C10" s="1" t="s">
        <v>3</v>
      </c>
      <c r="D10" s="3" t="s">
        <v>4</v>
      </c>
      <c r="E10" s="1" t="s">
        <v>5</v>
      </c>
      <c r="F10" s="1" t="s">
        <v>21</v>
      </c>
      <c r="G10" s="1" t="s">
        <v>7</v>
      </c>
      <c r="H10" s="1" t="s">
        <v>8</v>
      </c>
      <c r="I10" s="1" t="s">
        <v>42</v>
      </c>
      <c r="J10" s="1" t="s">
        <v>43</v>
      </c>
      <c r="K10" s="1" t="s">
        <v>22</v>
      </c>
      <c r="L10" s="1" t="s">
        <v>38</v>
      </c>
      <c r="M10" s="1" t="s">
        <v>13</v>
      </c>
    </row>
    <row r="11" spans="1:13" s="54" customFormat="1" ht="24" x14ac:dyDescent="0.15">
      <c r="A11" s="58" t="s">
        <v>23</v>
      </c>
      <c r="B11" s="48" t="s">
        <v>24</v>
      </c>
      <c r="C11" s="49" t="s">
        <v>14</v>
      </c>
      <c r="D11" s="12">
        <v>20000</v>
      </c>
      <c r="E11" s="49" t="s">
        <v>15</v>
      </c>
      <c r="F11" s="50">
        <v>3.5000000000000003E-2</v>
      </c>
      <c r="G11" s="31">
        <v>1</v>
      </c>
      <c r="H11" s="33" t="s">
        <v>16</v>
      </c>
      <c r="I11" s="59" t="s">
        <v>63</v>
      </c>
      <c r="J11" s="27">
        <v>45260</v>
      </c>
      <c r="K11" s="60">
        <v>91</v>
      </c>
      <c r="L11" s="57">
        <v>45351</v>
      </c>
      <c r="M11" s="66" t="s">
        <v>18</v>
      </c>
    </row>
    <row r="12" spans="1:13" s="54" customFormat="1" ht="24" x14ac:dyDescent="0.15">
      <c r="A12" s="47" t="s">
        <v>51</v>
      </c>
      <c r="B12" s="47" t="s">
        <v>46</v>
      </c>
      <c r="C12" s="49" t="s">
        <v>14</v>
      </c>
      <c r="D12" s="55">
        <v>500</v>
      </c>
      <c r="E12" s="49" t="s">
        <v>15</v>
      </c>
      <c r="F12" s="56">
        <v>3.5000000000000003E-2</v>
      </c>
      <c r="G12" s="55">
        <v>1</v>
      </c>
      <c r="H12" s="49" t="s">
        <v>16</v>
      </c>
      <c r="I12" s="49" t="s">
        <v>63</v>
      </c>
      <c r="J12" s="27">
        <v>45260</v>
      </c>
      <c r="K12" s="49">
        <v>91</v>
      </c>
      <c r="L12" s="57">
        <v>45351</v>
      </c>
      <c r="M12" s="67"/>
    </row>
    <row r="13" spans="1:13" ht="24" x14ac:dyDescent="0.15">
      <c r="A13" s="28" t="s">
        <v>25</v>
      </c>
      <c r="B13" s="32" t="s">
        <v>26</v>
      </c>
      <c r="C13" s="24" t="s">
        <v>14</v>
      </c>
      <c r="D13" s="12">
        <v>20000</v>
      </c>
      <c r="E13" s="24" t="s">
        <v>15</v>
      </c>
      <c r="F13" s="29">
        <v>3.5499999999999997E-2</v>
      </c>
      <c r="G13" s="14">
        <v>1</v>
      </c>
      <c r="H13" s="2" t="s">
        <v>16</v>
      </c>
      <c r="I13" s="35" t="s">
        <v>58</v>
      </c>
      <c r="J13" s="36">
        <v>45258</v>
      </c>
      <c r="K13" s="22">
        <v>182</v>
      </c>
      <c r="L13" s="18">
        <v>45440</v>
      </c>
      <c r="M13" s="67"/>
    </row>
    <row r="14" spans="1:13" ht="24" x14ac:dyDescent="0.15">
      <c r="A14" s="28" t="s">
        <v>44</v>
      </c>
      <c r="B14" s="32" t="s">
        <v>45</v>
      </c>
      <c r="C14" s="24" t="s">
        <v>14</v>
      </c>
      <c r="D14" s="12">
        <v>500</v>
      </c>
      <c r="E14" s="24" t="s">
        <v>15</v>
      </c>
      <c r="F14" s="29">
        <v>3.5499999999999997E-2</v>
      </c>
      <c r="G14" s="14">
        <v>1</v>
      </c>
      <c r="H14" s="2" t="s">
        <v>16</v>
      </c>
      <c r="I14" s="35" t="s">
        <v>63</v>
      </c>
      <c r="J14" s="36">
        <v>45260</v>
      </c>
      <c r="K14" s="22">
        <v>182</v>
      </c>
      <c r="L14" s="18">
        <v>45442</v>
      </c>
      <c r="M14" s="67"/>
    </row>
    <row r="15" spans="1:13" ht="24" x14ac:dyDescent="0.15">
      <c r="A15" s="30" t="s">
        <v>27</v>
      </c>
      <c r="B15" s="32" t="s">
        <v>28</v>
      </c>
      <c r="C15" s="24" t="s">
        <v>14</v>
      </c>
      <c r="D15" s="12">
        <v>3000</v>
      </c>
      <c r="E15" s="24" t="s">
        <v>15</v>
      </c>
      <c r="F15" s="29">
        <v>3.5200000000000002E-2</v>
      </c>
      <c r="G15" s="14">
        <v>1</v>
      </c>
      <c r="H15" s="2" t="s">
        <v>16</v>
      </c>
      <c r="I15" s="35" t="s">
        <v>58</v>
      </c>
      <c r="J15" s="36">
        <v>45258</v>
      </c>
      <c r="K15" s="22">
        <v>273</v>
      </c>
      <c r="L15" s="18">
        <v>45531</v>
      </c>
      <c r="M15" s="67"/>
    </row>
    <row r="16" spans="1:13" ht="24" x14ac:dyDescent="0.15">
      <c r="A16" s="30" t="s">
        <v>29</v>
      </c>
      <c r="B16" s="32" t="s">
        <v>30</v>
      </c>
      <c r="C16" s="24" t="s">
        <v>14</v>
      </c>
      <c r="D16" s="12">
        <v>7000</v>
      </c>
      <c r="E16" s="24" t="s">
        <v>15</v>
      </c>
      <c r="F16" s="29">
        <v>3.5799999999999998E-2</v>
      </c>
      <c r="G16" s="14">
        <v>1</v>
      </c>
      <c r="H16" s="2" t="s">
        <v>16</v>
      </c>
      <c r="I16" s="19" t="s">
        <v>63</v>
      </c>
      <c r="J16" s="20">
        <v>45260</v>
      </c>
      <c r="K16" s="22">
        <v>364</v>
      </c>
      <c r="L16" s="18">
        <v>45624</v>
      </c>
      <c r="M16" s="67"/>
    </row>
    <row r="17" spans="1:13" ht="24" x14ac:dyDescent="0.15">
      <c r="A17" s="28" t="s">
        <v>31</v>
      </c>
      <c r="B17" s="32" t="s">
        <v>32</v>
      </c>
      <c r="C17" s="24" t="s">
        <v>14</v>
      </c>
      <c r="D17" s="12">
        <v>2000</v>
      </c>
      <c r="E17" s="24" t="s">
        <v>15</v>
      </c>
      <c r="F17" s="13">
        <v>3.5999999999999997E-2</v>
      </c>
      <c r="G17" s="31">
        <v>10</v>
      </c>
      <c r="H17" s="33" t="s">
        <v>33</v>
      </c>
      <c r="I17" s="35" t="s">
        <v>58</v>
      </c>
      <c r="J17" s="36">
        <v>45258</v>
      </c>
      <c r="K17" s="22">
        <v>364</v>
      </c>
      <c r="L17" s="18">
        <v>45622</v>
      </c>
      <c r="M17" s="67"/>
    </row>
    <row r="18" spans="1:13" ht="24" x14ac:dyDescent="0.15">
      <c r="A18" s="28" t="s">
        <v>34</v>
      </c>
      <c r="B18" s="32" t="s">
        <v>35</v>
      </c>
      <c r="C18" s="24" t="s">
        <v>14</v>
      </c>
      <c r="D18" s="12">
        <v>2000</v>
      </c>
      <c r="E18" s="24" t="s">
        <v>15</v>
      </c>
      <c r="F18" s="13">
        <v>3.6200000000000003E-2</v>
      </c>
      <c r="G18" s="31">
        <v>10</v>
      </c>
      <c r="H18" s="33" t="s">
        <v>33</v>
      </c>
      <c r="I18" s="19" t="s">
        <v>63</v>
      </c>
      <c r="J18" s="20">
        <v>45260</v>
      </c>
      <c r="K18" s="22">
        <v>539</v>
      </c>
      <c r="L18" s="18">
        <v>45799</v>
      </c>
      <c r="M18" s="67"/>
    </row>
    <row r="19" spans="1:13" ht="24" x14ac:dyDescent="0.15">
      <c r="A19" s="28" t="s">
        <v>36</v>
      </c>
      <c r="B19" s="32" t="s">
        <v>37</v>
      </c>
      <c r="C19" s="24" t="s">
        <v>14</v>
      </c>
      <c r="D19" s="12">
        <v>500</v>
      </c>
      <c r="E19" s="24" t="s">
        <v>15</v>
      </c>
      <c r="F19" s="13">
        <v>3.6499999999999998E-2</v>
      </c>
      <c r="G19" s="31">
        <v>10</v>
      </c>
      <c r="H19" s="33" t="s">
        <v>33</v>
      </c>
      <c r="I19" s="19" t="s">
        <v>63</v>
      </c>
      <c r="J19" s="20">
        <v>45260</v>
      </c>
      <c r="K19" s="22">
        <v>728</v>
      </c>
      <c r="L19" s="18">
        <v>45988</v>
      </c>
      <c r="M19" s="68"/>
    </row>
    <row r="21" spans="1:13" ht="14.25" x14ac:dyDescent="0.15">
      <c r="A21" s="62" t="s">
        <v>48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ht="27" customHeight="1" x14ac:dyDescent="0.15">
      <c r="A22" s="1" t="s">
        <v>1</v>
      </c>
      <c r="B22" s="1" t="s">
        <v>2</v>
      </c>
      <c r="C22" s="1" t="s">
        <v>3</v>
      </c>
      <c r="D22" s="3" t="s">
        <v>4</v>
      </c>
      <c r="E22" s="1" t="s">
        <v>5</v>
      </c>
      <c r="F22" s="1" t="s">
        <v>21</v>
      </c>
      <c r="G22" s="1" t="s">
        <v>7</v>
      </c>
      <c r="H22" s="1" t="s">
        <v>8</v>
      </c>
      <c r="I22" s="1" t="s">
        <v>42</v>
      </c>
      <c r="J22" s="1" t="s">
        <v>43</v>
      </c>
      <c r="K22" s="1" t="s">
        <v>22</v>
      </c>
      <c r="L22" s="1" t="s">
        <v>49</v>
      </c>
      <c r="M22" s="1" t="s">
        <v>13</v>
      </c>
    </row>
    <row r="23" spans="1:13" s="54" customFormat="1" ht="25.5" customHeight="1" x14ac:dyDescent="0.15">
      <c r="A23" s="47" t="s">
        <v>52</v>
      </c>
      <c r="B23" s="48" t="s">
        <v>47</v>
      </c>
      <c r="C23" s="49" t="s">
        <v>14</v>
      </c>
      <c r="D23" s="12">
        <v>500</v>
      </c>
      <c r="E23" s="49" t="s">
        <v>15</v>
      </c>
      <c r="F23" s="50">
        <v>3.5799999999999998E-2</v>
      </c>
      <c r="G23" s="31">
        <v>50</v>
      </c>
      <c r="H23" s="33" t="s">
        <v>16</v>
      </c>
      <c r="I23" s="51" t="s">
        <v>63</v>
      </c>
      <c r="J23" s="52">
        <v>45260</v>
      </c>
      <c r="K23" s="33" t="s">
        <v>53</v>
      </c>
      <c r="L23" s="33" t="s">
        <v>54</v>
      </c>
      <c r="M23" s="53" t="s">
        <v>50</v>
      </c>
    </row>
    <row r="24" spans="1:13" ht="15" customHeight="1" x14ac:dyDescent="0.15">
      <c r="A24" s="37"/>
      <c r="B24" s="39"/>
      <c r="C24" s="38"/>
      <c r="D24" s="8"/>
      <c r="E24" s="38"/>
      <c r="F24" s="40"/>
      <c r="G24" s="41"/>
      <c r="H24" s="42"/>
      <c r="I24" s="43"/>
      <c r="J24" s="44"/>
      <c r="K24" s="42"/>
      <c r="L24" s="45"/>
      <c r="M24" s="46"/>
    </row>
    <row r="25" spans="1:13" ht="24" x14ac:dyDescent="0.15">
      <c r="A25" s="1" t="s">
        <v>1</v>
      </c>
      <c r="B25" s="1" t="s">
        <v>2</v>
      </c>
      <c r="C25" s="1" t="s">
        <v>3</v>
      </c>
      <c r="D25" s="3" t="s">
        <v>4</v>
      </c>
      <c r="E25" s="1" t="s">
        <v>5</v>
      </c>
      <c r="F25" s="1" t="s">
        <v>21</v>
      </c>
      <c r="G25" s="1" t="s">
        <v>7</v>
      </c>
      <c r="H25" s="1" t="s">
        <v>8</v>
      </c>
      <c r="I25" s="1" t="s">
        <v>42</v>
      </c>
      <c r="J25" s="1" t="s">
        <v>43</v>
      </c>
      <c r="K25" s="1" t="s">
        <v>22</v>
      </c>
      <c r="L25" s="1" t="s">
        <v>38</v>
      </c>
      <c r="M25" s="1" t="s">
        <v>13</v>
      </c>
    </row>
    <row r="26" spans="1:13" ht="24" x14ac:dyDescent="0.15">
      <c r="A26" s="28" t="s">
        <v>39</v>
      </c>
      <c r="B26" s="32" t="s">
        <v>40</v>
      </c>
      <c r="C26" s="24" t="s">
        <v>41</v>
      </c>
      <c r="D26" s="12">
        <v>2000</v>
      </c>
      <c r="E26" s="24" t="s">
        <v>15</v>
      </c>
      <c r="F26" s="13">
        <v>2.5000000000000001E-2</v>
      </c>
      <c r="G26" s="31">
        <v>100</v>
      </c>
      <c r="H26" s="2" t="s">
        <v>16</v>
      </c>
      <c r="I26" s="19" t="str">
        <f>I11</f>
        <v>2023年11月23日-2023年11月29日</v>
      </c>
      <c r="J26" s="19">
        <f>J11</f>
        <v>45260</v>
      </c>
      <c r="K26" s="22">
        <v>91</v>
      </c>
      <c r="L26" s="18">
        <f>J26+K26</f>
        <v>45351</v>
      </c>
      <c r="M26" s="34" t="s">
        <v>18</v>
      </c>
    </row>
  </sheetData>
  <mergeCells count="4">
    <mergeCell ref="A21:M21"/>
    <mergeCell ref="A2:M2"/>
    <mergeCell ref="A9:M9"/>
    <mergeCell ref="M11:M19"/>
  </mergeCells>
  <phoneticPr fontId="12" type="noConversion"/>
  <conditionalFormatting sqref="L10">
    <cfRule type="cellIs" dxfId="1" priority="3" stopIfTrue="1" operator="between">
      <formula>#REF!</formula>
      <formula>#REF!</formula>
    </cfRule>
  </conditionalFormatting>
  <conditionalFormatting sqref="L25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2023-11-15T07:27:10Z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