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2.产品说明书\1.对私\2.新模板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L24" i="1" l="1"/>
</calcChain>
</file>

<file path=xl/sharedStrings.xml><?xml version="1.0" encoding="utf-8"?>
<sst xmlns="http://schemas.openxmlformats.org/spreadsheetml/2006/main" count="151" uniqueCount="67">
  <si>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</si>
  <si>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</si>
  <si>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</si>
  <si>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</si>
  <si>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</si>
  <si>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</si>
  <si>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</si>
  <si>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</si>
  <si>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</si>
  <si>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</si>
  <si>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</si>
  <si>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</si>
  <si>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</si>
  <si>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</si>
  <si>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</si>
  <si>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</si>
  <si>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</si>
  <si>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</si>
  <si>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</si>
  <si>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</si>
  <si>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</si>
  <si>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</si>
  <si>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</si>
  <si>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</si>
  <si>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</si>
  <si>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</si>
  <si>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</si>
  <si>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</si>
  <si>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</si>
  <si>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</si>
  <si>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</si>
  <si>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</si>
  <si>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</si>
  <si>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</si>
  <si>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</si>
  <si>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</si>
  <si>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</si>
  <si>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</si>
  <si>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</si>
  <si>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</si>
  <si>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</si>
  <si>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</si>
  <si>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</si>
  <si>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</si>
  <si>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</si>
  <si>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</si>
  <si>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</si>
  <si>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</si>
  <si>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</si>
  <si>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</si>
  <si>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“汇福”安享盈定期开放式（2M）净值型理财产品14期</t>
  </si>
  <si>
    <t>000610012020014</t>
  </si>
  <si>
    <t>2023年4月18日-2023年4月24日</t>
  </si>
  <si>
    <t>2023年6月20日-2023年6月26日</t>
    <phoneticPr fontId="12" type="noConversion"/>
  </si>
  <si>
    <t>“汇福”安享盈定期开放式（3M）净值型理财产品02期</t>
  </si>
  <si>
    <t>000610012030002</t>
  </si>
  <si>
    <t>“汇福”安享盈定期开放式（6M）净值型理财产品23期</t>
  </si>
  <si>
    <t>000610012060023</t>
  </si>
  <si>
    <t>“汇福”安享盈定期开放式（9M）净值型理财产品48期</t>
  </si>
  <si>
    <t>000610012090048</t>
  </si>
  <si>
    <t>“汇福”安享盈定期开放式（12M）净值型理财产品28期</t>
  </si>
  <si>
    <t>000610013010028</t>
  </si>
  <si>
    <t>2023年7月18日-2023年7月24日</t>
    <phoneticPr fontId="12" type="noConversion"/>
  </si>
  <si>
    <t>2023年10月17日-2023年10月23日</t>
    <phoneticPr fontId="12" type="noConversion"/>
  </si>
  <si>
    <t>2024年1月16日-2024年1月22日</t>
    <phoneticPr fontId="12" type="noConversion"/>
  </si>
  <si>
    <t>2024年4月16日-2024年4月22日</t>
    <phoneticPr fontId="12" type="noConversion"/>
  </si>
  <si>
    <t>2023年4月20日-2023年4月26日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</si>
</sst>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6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A4" workbookViewId="0">
      <selection activeCell="E30" sqref="E30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50</v>
      </c>
      <c r="B4" s="24" t="s">
        <v>51</v>
      </c>
      <c r="C4" s="25" t="s">
        <v>14</v>
      </c>
      <c r="D4" s="26">
        <v>20000</v>
      </c>
      <c r="E4" s="25" t="s">
        <v>15</v>
      </c>
      <c r="F4" s="27">
        <v>3.7199999999999997E-2</v>
      </c>
      <c r="G4" s="26">
        <v>1</v>
      </c>
      <c r="H4" s="25" t="s">
        <v>16</v>
      </c>
      <c r="I4" s="25" t="s">
        <v>52</v>
      </c>
      <c r="J4" s="28">
        <v>45041</v>
      </c>
      <c r="K4" s="4" t="s">
        <v>17</v>
      </c>
      <c r="L4" s="25" t="s">
        <v>53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54</v>
      </c>
      <c r="B7" s="24" t="s">
        <v>55</v>
      </c>
      <c r="C7" s="25" t="s">
        <v>14</v>
      </c>
      <c r="D7" s="26">
        <v>0</v>
      </c>
      <c r="E7" s="25" t="s">
        <v>15</v>
      </c>
      <c r="F7" s="27">
        <v>3.7499999999999999E-2</v>
      </c>
      <c r="G7" s="26">
        <v>1</v>
      </c>
      <c r="H7" s="11" t="s">
        <v>16</v>
      </c>
      <c r="I7" s="21" t="s">
        <v>52</v>
      </c>
      <c r="J7" s="22">
        <v>45041</v>
      </c>
      <c r="K7" s="4" t="s">
        <v>19</v>
      </c>
      <c r="L7" s="25" t="s">
        <v>62</v>
      </c>
      <c r="M7" s="42" t="s">
        <v>20</v>
      </c>
    </row>
    <row r="8" spans="1:13" ht="24" x14ac:dyDescent="0.15">
      <c r="A8" s="24" t="s">
        <v>56</v>
      </c>
      <c r="B8" s="24" t="s">
        <v>57</v>
      </c>
      <c r="C8" s="25" t="s">
        <v>14</v>
      </c>
      <c r="D8" s="26">
        <v>0</v>
      </c>
      <c r="E8" s="25" t="s">
        <v>15</v>
      </c>
      <c r="F8" s="27">
        <v>3.78E-2</v>
      </c>
      <c r="G8" s="26">
        <v>1</v>
      </c>
      <c r="H8" s="11" t="s">
        <v>16</v>
      </c>
      <c r="I8" s="21" t="s">
        <v>52</v>
      </c>
      <c r="J8" s="22">
        <v>45041</v>
      </c>
      <c r="K8" s="4" t="s">
        <v>21</v>
      </c>
      <c r="L8" s="25" t="s">
        <v>63</v>
      </c>
      <c r="M8" s="42"/>
    </row>
    <row r="9" spans="1:13" ht="24" x14ac:dyDescent="0.15">
      <c r="A9" s="24" t="s">
        <v>58</v>
      </c>
      <c r="B9" s="24" t="s">
        <v>59</v>
      </c>
      <c r="C9" s="25" t="s">
        <v>14</v>
      </c>
      <c r="D9" s="26">
        <v>0</v>
      </c>
      <c r="E9" s="25" t="s">
        <v>15</v>
      </c>
      <c r="F9" s="27">
        <v>3.7999999999999999E-2</v>
      </c>
      <c r="G9" s="26">
        <v>1</v>
      </c>
      <c r="H9" s="11" t="s">
        <v>16</v>
      </c>
      <c r="I9" s="21" t="s">
        <v>52</v>
      </c>
      <c r="J9" s="22">
        <v>45041</v>
      </c>
      <c r="K9" s="4" t="s">
        <v>22</v>
      </c>
      <c r="L9" s="25" t="s">
        <v>64</v>
      </c>
      <c r="M9" s="42"/>
    </row>
    <row r="10" spans="1:13" ht="24" x14ac:dyDescent="0.15">
      <c r="A10" s="24" t="s">
        <v>60</v>
      </c>
      <c r="B10" s="24" t="s">
        <v>61</v>
      </c>
      <c r="C10" s="25" t="s">
        <v>14</v>
      </c>
      <c r="D10" s="26">
        <v>0</v>
      </c>
      <c r="E10" s="25" t="s">
        <v>15</v>
      </c>
      <c r="F10" s="27">
        <v>3.8199999999999998E-2</v>
      </c>
      <c r="G10" s="26">
        <v>1</v>
      </c>
      <c r="H10" s="11" t="s">
        <v>16</v>
      </c>
      <c r="I10" s="21" t="s">
        <v>52</v>
      </c>
      <c r="J10" s="22">
        <v>45041</v>
      </c>
      <c r="K10" s="4" t="s">
        <v>23</v>
      </c>
      <c r="L10" s="25" t="s">
        <v>65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20000</v>
      </c>
      <c r="E14" s="25" t="s">
        <v>15</v>
      </c>
      <c r="F14" s="30">
        <v>3.7499999999999999E-2</v>
      </c>
      <c r="G14" s="14">
        <v>1</v>
      </c>
      <c r="H14" s="2" t="s">
        <v>16</v>
      </c>
      <c r="I14" s="35" t="s">
        <v>66</v>
      </c>
      <c r="J14" s="28">
        <v>45043</v>
      </c>
      <c r="K14" s="23">
        <v>91</v>
      </c>
      <c r="L14" s="18">
        <v>45134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20000</v>
      </c>
      <c r="E15" s="25" t="s">
        <v>15</v>
      </c>
      <c r="F15" s="30">
        <v>3.78E-2</v>
      </c>
      <c r="G15" s="14">
        <v>1</v>
      </c>
      <c r="H15" s="2" t="s">
        <v>16</v>
      </c>
      <c r="I15" s="37" t="s">
        <v>52</v>
      </c>
      <c r="J15" s="38">
        <v>45041</v>
      </c>
      <c r="K15" s="23">
        <v>182</v>
      </c>
      <c r="L15" s="18">
        <v>45223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3.7999999999999999E-2</v>
      </c>
      <c r="G16" s="14">
        <v>1</v>
      </c>
      <c r="H16" s="2" t="s">
        <v>16</v>
      </c>
      <c r="I16" s="37" t="s">
        <v>66</v>
      </c>
      <c r="J16" s="38">
        <v>45043</v>
      </c>
      <c r="K16" s="23">
        <v>182</v>
      </c>
      <c r="L16" s="18">
        <v>45225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20000</v>
      </c>
      <c r="E17" s="25" t="s">
        <v>15</v>
      </c>
      <c r="F17" s="30">
        <v>3.7999999999999999E-2</v>
      </c>
      <c r="G17" s="14">
        <v>1</v>
      </c>
      <c r="H17" s="2" t="s">
        <v>16</v>
      </c>
      <c r="I17" s="37" t="s">
        <v>52</v>
      </c>
      <c r="J17" s="38">
        <v>45041</v>
      </c>
      <c r="K17" s="23">
        <v>273</v>
      </c>
      <c r="L17" s="18">
        <v>45314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20000</v>
      </c>
      <c r="E18" s="25" t="s">
        <v>15</v>
      </c>
      <c r="F18" s="30">
        <v>3.8199999999999998E-2</v>
      </c>
      <c r="G18" s="14">
        <v>1</v>
      </c>
      <c r="H18" s="2" t="s">
        <v>16</v>
      </c>
      <c r="I18" s="19" t="s">
        <v>66</v>
      </c>
      <c r="J18" s="20">
        <v>45043</v>
      </c>
      <c r="K18" s="23">
        <v>364</v>
      </c>
      <c r="L18" s="18">
        <v>45407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3.9E-2</v>
      </c>
      <c r="G19" s="32">
        <v>10</v>
      </c>
      <c r="H19" s="34" t="s">
        <v>37</v>
      </c>
      <c r="I19" s="37" t="s">
        <v>52</v>
      </c>
      <c r="J19" s="38">
        <v>45041</v>
      </c>
      <c r="K19" s="23">
        <v>364</v>
      </c>
      <c r="L19" s="18">
        <v>45405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3.95E-2</v>
      </c>
      <c r="G20" s="32">
        <v>10</v>
      </c>
      <c r="H20" s="34" t="s">
        <v>37</v>
      </c>
      <c r="I20" s="19" t="s">
        <v>66</v>
      </c>
      <c r="J20" s="20">
        <v>45043</v>
      </c>
      <c r="K20" s="23">
        <v>539</v>
      </c>
      <c r="L20" s="18">
        <v>45582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0.04</v>
      </c>
      <c r="G21" s="32">
        <v>10</v>
      </c>
      <c r="H21" s="34" t="s">
        <v>37</v>
      </c>
      <c r="I21" s="19" t="s">
        <v>66</v>
      </c>
      <c r="J21" s="20">
        <v>45043</v>
      </c>
      <c r="K21" s="23">
        <v>728</v>
      </c>
      <c r="L21" s="18">
        <v>45771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3.3000000000000002E-2</v>
      </c>
      <c r="G24" s="32">
        <v>100</v>
      </c>
      <c r="H24" s="2" t="s">
        <v>16</v>
      </c>
      <c r="I24" s="19" t="str">
        <f>I14</f>
        <v>2023年4月20日-2023年4月26日</v>
      </c>
      <c r="J24" s="19">
        <f>J14</f>
        <v>45043</v>
      </c>
      <c r="K24" s="23">
        <v>91</v>
      </c>
      <c r="L24" s="18">
        <f>J24+K24</f>
        <v>45134</v>
      </c>
      <c r="M24" s="36" t="s">
        <v>18</v>
      </c>
    </row>
  </sheetData>
  <mergeCells count="4">
    <mergeCell ref="A2:M2"/>
    <mergeCell ref="A12:M12"/>
    <mergeCell ref="M7:M10"/>
    <mergeCell ref="M14:M21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2023-04-12T07:51:03Z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