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1.资产管理\2.产品说明书\1.对私\2.新模板\"/>
    </mc:Choice>
  </mc:AlternateContent>
  <bookViews>
    <workbookView xWindow="-105" yWindow="-105" windowWidth="19425" windowHeight="10305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" i="1" l="1"/>
  <c r="L28" i="1" l="1"/>
  <c r="J24" i="1" l="1"/>
  <c r="I24" i="1"/>
  <c r="L24" i="1" l="1"/>
</calcChain>
</file>

<file path=xl/sharedStrings.xml><?xml version="1.0" encoding="utf-8"?>
<sst xmlns="http://schemas.openxmlformats.org/spreadsheetml/2006/main" count="171" uniqueCount="76">
  <si>
    <t>定期开放式净值型产品</t>
  </si>
  <si>
    <t>产品名称</t>
  </si>
  <si>
    <t>产品编号</t>
  </si>
  <si>
    <t>销售对象</t>
  </si>
  <si>
    <t>募集金额（万元）</t>
  </si>
  <si>
    <t>产品类型</t>
  </si>
  <si>
    <t>当前投资运作期业绩比较基准</t>
  </si>
  <si>
    <t>投资起点（万元）</t>
  </si>
  <si>
    <t>产品风险等级</t>
  </si>
  <si>
    <t>开放申购期</t>
  </si>
  <si>
    <t>申购确认日</t>
  </si>
  <si>
    <t>开放频率</t>
  </si>
  <si>
    <t>下一开放申请期</t>
  </si>
  <si>
    <t>备注</t>
  </si>
  <si>
    <t>个人客户</t>
  </si>
  <si>
    <t>非保本浮动收益型</t>
  </si>
  <si>
    <t>二级</t>
  </si>
  <si>
    <t>每2个月开放一次</t>
  </si>
  <si>
    <t>产品进入开放期</t>
  </si>
  <si>
    <t>每3个月开放一次</t>
  </si>
  <si>
    <t>仅可赎回，不开放申购</t>
  </si>
  <si>
    <t>每6个月开放一次</t>
  </si>
  <si>
    <t>每9个月开放一次</t>
  </si>
  <si>
    <t>每12个月开放一次</t>
  </si>
  <si>
    <t>定期开放式净值型产品（对客封闭）</t>
  </si>
  <si>
    <t>投资运作期业绩比较基准</t>
  </si>
  <si>
    <t>投资周期（自然日）</t>
  </si>
  <si>
    <t>“汇福”安享盈定期开放式（3M）净值型理财产品（客户周期）</t>
  </si>
  <si>
    <t>000610012030066</t>
  </si>
  <si>
    <t>“汇福”安享盈定期开放式（6M）净值型理财产品（对客封闭）</t>
  </si>
  <si>
    <t>000610012060060</t>
  </si>
  <si>
    <t>“汇福”安享盈定期开放式（9M）净值型理财产品（客户周期）</t>
  </si>
  <si>
    <t>000610012090061</t>
  </si>
  <si>
    <t>“汇福”安享盈定期开放式（12M）净值型理财产品（对客封闭）</t>
  </si>
  <si>
    <t>000610013010060</t>
  </si>
  <si>
    <t>“汇福”尊享盈定期开放式（12M）净值型理财产品01期</t>
  </si>
  <si>
    <t>000810013010001</t>
  </si>
  <si>
    <t>三级</t>
  </si>
  <si>
    <t>“汇福”尊享盈定期开放式（18M）净值型理财产品01期</t>
  </si>
  <si>
    <t>000810012180001</t>
  </si>
  <si>
    <t>“汇福”尊享盈定期开放式（24M）净值型理财产品01期</t>
  </si>
  <si>
    <t>000810013020001</t>
  </si>
  <si>
    <t>本期届满日</t>
    <phoneticPr fontId="12" type="noConversion"/>
  </si>
  <si>
    <t>“汇福”安享盈定期开放式（3M）净值型理财产品DG01期</t>
  </si>
  <si>
    <t>000620012030001</t>
  </si>
  <si>
    <t>对公客户</t>
    <phoneticPr fontId="12" type="noConversion"/>
  </si>
  <si>
    <t>产品申购期</t>
    <phoneticPr fontId="12" type="noConversion"/>
  </si>
  <si>
    <t>申购确认日</t>
    <phoneticPr fontId="12" type="noConversion"/>
  </si>
  <si>
    <t>“汇福”安享盈定期开放式（6M）净值型理财产品（代发客户专享）</t>
  </si>
  <si>
    <t>000610012060070</t>
  </si>
  <si>
    <t>封闭式净值型产品</t>
    <phoneticPr fontId="12" type="noConversion"/>
  </si>
  <si>
    <t>产品募集期</t>
  </si>
  <si>
    <t>投资起始日</t>
  </si>
  <si>
    <t>投资期限（天）</t>
  </si>
  <si>
    <t>产品进入募集期</t>
    <phoneticPr fontId="12" type="noConversion"/>
  </si>
  <si>
    <t>业绩比较基准</t>
    <phoneticPr fontId="12" type="noConversion"/>
  </si>
  <si>
    <t>到期日</t>
    <phoneticPr fontId="12" type="noConversion"/>
  </si>
  <si>
    <t>“汇福”安享盈定期开放式（2M）净值型理财产品13期</t>
  </si>
  <si>
    <t>000610012020013</t>
  </si>
  <si>
    <t>2023年4月11日-2023年4月17日</t>
  </si>
  <si>
    <t>2023年6月13日-2023年6月19日</t>
    <phoneticPr fontId="12" type="noConversion"/>
  </si>
  <si>
    <t>“汇福”安享盈定期开放式（3M）净值型理财产品11期</t>
  </si>
  <si>
    <t>000610012030011</t>
  </si>
  <si>
    <t>“汇福”安享盈定期开放式（6M）净值型理财产品22期</t>
  </si>
  <si>
    <t>000610012060022</t>
  </si>
  <si>
    <t>“汇福”安享盈定期开放式（9M）净值型理财产品47期</t>
  </si>
  <si>
    <t>000610012090047</t>
  </si>
  <si>
    <t>“汇福”安享盈定期开放式（12M）净值型理财产品27期</t>
  </si>
  <si>
    <t>000610013010027</t>
  </si>
  <si>
    <t>2023年7月11日-2023年7月17日</t>
    <phoneticPr fontId="12" type="noConversion"/>
  </si>
  <si>
    <t>2023年10月10日-2023年10月16日</t>
    <phoneticPr fontId="12" type="noConversion"/>
  </si>
  <si>
    <t>2024年1月9日-2024年1月15日</t>
    <phoneticPr fontId="12" type="noConversion"/>
  </si>
  <si>
    <t>2024年4月9日-2024年4月15日</t>
    <phoneticPr fontId="12" type="noConversion"/>
  </si>
  <si>
    <t>2023年4月13日-2023年4月19日</t>
  </si>
  <si>
    <t>“汇福”安心盈系列封闭式净值型理财产品23005期</t>
    <phoneticPr fontId="12" type="noConversion"/>
  </si>
  <si>
    <t>000510092032305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</si>
</sst>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0.00_ "/>
    <numFmt numFmtId="178" formatCode="#,##0.00_);[Red]\(#,##0.00\)"/>
    <numFmt numFmtId="179" formatCode="#,##0.00_ "/>
    <numFmt numFmtId="180" formatCode="[$-F800]dddd\,\ mmmm\ dd\,\ yyyy"/>
    <numFmt numFmtId="181" formatCode="yyyy&quot;年&quot;m&quot;月&quot;d&quot;日&quot;;@"/>
  </numFmts>
  <fonts count="15" x14ac:knownFonts="1">
    <font>
      <sz val="11"/>
      <color theme="1"/>
      <name val="宋体"/>
      <charset val="134"/>
      <scheme val="minor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7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/>
    <xf numFmtId="9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0" fontId="10" fillId="0" borderId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180" fontId="10" fillId="0" borderId="0"/>
    <xf numFmtId="180" fontId="10" fillId="0" borderId="0"/>
  </cellStyleXfs>
  <cellXfs count="47">
    <xf numFmtId="0" fontId="0" fillId="0" borderId="0" xfId="0">
      <alignment vertical="center"/>
    </xf>
    <xf numFmtId="0" fontId="1" fillId="2" borderId="1" xfId="3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1" fillId="2" borderId="1" xfId="3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8" applyFont="1" applyAlignment="1">
      <alignment horizontal="center" vertical="center" wrapText="1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8" fontId="6" fillId="0" borderId="0" xfId="1" applyNumberFormat="1" applyFont="1" applyFill="1" applyBorder="1" applyAlignment="1">
      <alignment horizontal="center" vertical="center" wrapText="1"/>
    </xf>
    <xf numFmtId="10" fontId="2" fillId="0" borderId="0" xfId="2" applyNumberFormat="1" applyFont="1" applyFill="1" applyBorder="1" applyAlignment="1">
      <alignment horizontal="center" vertical="center" wrapText="1"/>
    </xf>
    <xf numFmtId="179" fontId="2" fillId="0" borderId="0" xfId="0" applyNumberFormat="1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8" fontId="6" fillId="0" borderId="1" xfId="1" applyNumberFormat="1" applyFont="1" applyFill="1" applyBorder="1" applyAlignment="1">
      <alignment horizontal="center" vertical="center" wrapText="1"/>
    </xf>
    <xf numFmtId="10" fontId="2" fillId="0" borderId="1" xfId="2" applyNumberFormat="1" applyFont="1" applyFill="1" applyBorder="1" applyAlignment="1">
      <alignment horizontal="center" vertical="center" wrapText="1"/>
    </xf>
    <xf numFmtId="179" fontId="2" fillId="0" borderId="1" xfId="0" applyNumberFormat="1" applyFont="1" applyBorder="1" applyAlignment="1">
      <alignment horizontal="center" vertical="center" wrapText="1"/>
    </xf>
    <xf numFmtId="181" fontId="6" fillId="0" borderId="0" xfId="0" applyNumberFormat="1" applyFont="1" applyAlignment="1">
      <alignment horizontal="center" vertical="center" wrapText="1"/>
    </xf>
    <xf numFmtId="180" fontId="6" fillId="0" borderId="0" xfId="0" applyNumberFormat="1" applyFont="1" applyAlignment="1">
      <alignment horizontal="center" vertical="center" wrapText="1"/>
    </xf>
    <xf numFmtId="180" fontId="9" fillId="0" borderId="0" xfId="0" applyNumberFormat="1" applyFont="1" applyAlignment="1">
      <alignment horizontal="center" vertical="center" wrapText="1"/>
    </xf>
    <xf numFmtId="181" fontId="6" fillId="0" borderId="1" xfId="0" applyNumberFormat="1" applyFont="1" applyBorder="1" applyAlignment="1">
      <alignment horizontal="center" vertical="center" wrapText="1"/>
    </xf>
    <xf numFmtId="180" fontId="8" fillId="0" borderId="1" xfId="0" applyNumberFormat="1" applyFont="1" applyBorder="1" applyAlignment="1">
      <alignment horizontal="center" vertical="center" wrapText="1"/>
    </xf>
    <xf numFmtId="181" fontId="13" fillId="0" borderId="1" xfId="0" applyNumberFormat="1" applyFont="1" applyBorder="1" applyAlignment="1">
      <alignment horizontal="center" vertical="center" wrapText="1"/>
    </xf>
    <xf numFmtId="180" fontId="8" fillId="0" borderId="5" xfId="15" applyFont="1" applyBorder="1" applyAlignment="1">
      <alignment horizontal="center" vertical="center" wrapText="1"/>
    </xf>
    <xf numFmtId="31" fontId="8" fillId="0" borderId="5" xfId="15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79" fontId="5" fillId="3" borderId="1" xfId="0" applyNumberFormat="1" applyFont="1" applyFill="1" applyBorder="1" applyAlignment="1">
      <alignment horizontal="center" vertical="center" wrapText="1"/>
    </xf>
    <xf numFmtId="10" fontId="8" fillId="3" borderId="1" xfId="0" applyNumberFormat="1" applyFont="1" applyFill="1" applyBorder="1" applyAlignment="1">
      <alignment horizontal="center" vertical="center" wrapText="1"/>
    </xf>
    <xf numFmtId="181" fontId="4" fillId="0" borderId="1" xfId="0" applyNumberFormat="1" applyFont="1" applyFill="1" applyBorder="1" applyAlignment="1">
      <alignment horizontal="center" vertical="center" wrapText="1"/>
    </xf>
    <xf numFmtId="0" fontId="4" fillId="3" borderId="1" xfId="8" applyFont="1" applyFill="1" applyBorder="1" applyAlignment="1">
      <alignment horizontal="center" vertical="center" wrapText="1"/>
    </xf>
    <xf numFmtId="10" fontId="5" fillId="3" borderId="1" xfId="0" applyNumberFormat="1" applyFont="1" applyFill="1" applyBorder="1" applyAlignment="1">
      <alignment horizontal="center" vertical="center" wrapText="1"/>
    </xf>
    <xf numFmtId="0" fontId="8" fillId="3" borderId="1" xfId="8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80" fontId="9" fillId="0" borderId="1" xfId="0" applyNumberFormat="1" applyFont="1" applyBorder="1" applyAlignment="1">
      <alignment horizontal="center" vertical="center" wrapText="1"/>
    </xf>
    <xf numFmtId="180" fontId="8" fillId="0" borderId="1" xfId="15" applyFont="1" applyBorder="1" applyAlignment="1">
      <alignment horizontal="center" vertical="center" wrapText="1"/>
    </xf>
    <xf numFmtId="31" fontId="8" fillId="0" borderId="1" xfId="15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9" fontId="9" fillId="0" borderId="1" xfId="0" applyNumberFormat="1" applyFont="1" applyBorder="1" applyAlignment="1">
      <alignment horizontal="center" vertical="center" wrapText="1"/>
    </xf>
    <xf numFmtId="180" fontId="9" fillId="0" borderId="3" xfId="0" applyNumberFormat="1" applyFont="1" applyBorder="1" applyAlignment="1">
      <alignment horizontal="center" vertical="center" wrapText="1"/>
    </xf>
    <xf numFmtId="180" fontId="9" fillId="0" borderId="4" xfId="0" applyNumberFormat="1" applyFont="1" applyBorder="1" applyAlignment="1">
      <alignment horizontal="center" vertical="center" wrapText="1"/>
    </xf>
    <xf numFmtId="180" fontId="9" fillId="0" borderId="2" xfId="0" applyNumberFormat="1" applyFont="1" applyBorder="1" applyAlignment="1">
      <alignment horizontal="center" vertical="center" wrapText="1"/>
    </xf>
    <xf numFmtId="180" fontId="5" fillId="3" borderId="1" xfId="0" applyNumberFormat="1" applyFont="1" applyFill="1" applyBorder="1" applyAlignment="1">
      <alignment horizontal="center" vertical="center" wrapText="1"/>
    </xf>
  </cellXfs>
  <cellStyles count="17">
    <cellStyle name="百分比" xfId="2" builtinId="5"/>
    <cellStyle name="百分比 2" xfId="4"/>
    <cellStyle name="常规" xfId="0" builtinId="0"/>
    <cellStyle name="常规 2" xfId="12"/>
    <cellStyle name="常规 2 2" xfId="8"/>
    <cellStyle name="常规 2 2 7" xfId="15"/>
    <cellStyle name="常规 2 2 8" xfId="16"/>
    <cellStyle name="常规 3" xfId="13"/>
    <cellStyle name="常规 4" xfId="14"/>
    <cellStyle name="常规_投资银行部财富管理团队理财产品-到期提醒版2007" xfId="3"/>
    <cellStyle name="千位分隔" xfId="1" builtinId="3"/>
    <cellStyle name="千位分隔[0] 2" xfId="5"/>
    <cellStyle name="千位分隔[0] 2 2" xfId="9"/>
    <cellStyle name="千位分隔[0] 2 3" xfId="11"/>
    <cellStyle name="千位分隔[0] 3" xfId="6"/>
    <cellStyle name="千位分隔[0] 4" xfId="7"/>
    <cellStyle name="千位分隔[0] 5" xfId="10"/>
  </cellStyles>
  <dxfs count="2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8"/>
  <sheetViews>
    <sheetView tabSelected="1" topLeftCell="A7" workbookViewId="0">
      <selection activeCell="A28" sqref="A28"/>
    </sheetView>
  </sheetViews>
  <sheetFormatPr defaultColWidth="9" defaultRowHeight="13.5" x14ac:dyDescent="0.15"/>
  <cols>
    <col min="1" max="1" width="26.5" customWidth="1"/>
    <col min="2" max="2" width="18.625" customWidth="1"/>
    <col min="4" max="4" width="12.5" customWidth="1"/>
    <col min="5" max="5" width="17.625" customWidth="1"/>
    <col min="6" max="6" width="13.125" customWidth="1"/>
    <col min="7" max="7" width="11" customWidth="1"/>
    <col min="8" max="8" width="12.75" customWidth="1"/>
    <col min="9" max="9" width="24" customWidth="1"/>
    <col min="10" max="10" width="16" customWidth="1"/>
    <col min="11" max="11" width="15.875" customWidth="1"/>
    <col min="12" max="12" width="25.75" customWidth="1"/>
    <col min="13" max="13" width="13.75" customWidth="1"/>
    <col min="14" max="14" width="12.75" customWidth="1"/>
    <col min="15" max="15" width="8.5" customWidth="1"/>
    <col min="16" max="16" width="13.75" customWidth="1"/>
    <col min="17" max="18" width="12.75" customWidth="1"/>
  </cols>
  <sheetData>
    <row r="2" spans="1:13" ht="14.25" x14ac:dyDescent="0.15">
      <c r="A2" s="39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1"/>
    </row>
    <row r="3" spans="1:13" ht="30" customHeight="1" x14ac:dyDescent="0.15">
      <c r="A3" s="1" t="s">
        <v>1</v>
      </c>
      <c r="B3" s="1" t="s">
        <v>2</v>
      </c>
      <c r="C3" s="1" t="s">
        <v>3</v>
      </c>
      <c r="D3" s="3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10</v>
      </c>
      <c r="K3" s="1" t="s">
        <v>11</v>
      </c>
      <c r="L3" s="1" t="s">
        <v>12</v>
      </c>
      <c r="M3" s="1" t="s">
        <v>13</v>
      </c>
    </row>
    <row r="4" spans="1:13" ht="24" x14ac:dyDescent="0.15">
      <c r="A4" s="24" t="s">
        <v>57</v>
      </c>
      <c r="B4" s="24" t="s">
        <v>58</v>
      </c>
      <c r="C4" s="25" t="s">
        <v>14</v>
      </c>
      <c r="D4" s="26">
        <v>20000</v>
      </c>
      <c r="E4" s="25" t="s">
        <v>15</v>
      </c>
      <c r="F4" s="27">
        <v>3.7199999999999997E-2</v>
      </c>
      <c r="G4" s="26">
        <v>1</v>
      </c>
      <c r="H4" s="25" t="s">
        <v>16</v>
      </c>
      <c r="I4" s="25" t="s">
        <v>59</v>
      </c>
      <c r="J4" s="28">
        <v>45034</v>
      </c>
      <c r="K4" s="4" t="s">
        <v>17</v>
      </c>
      <c r="L4" s="25" t="s">
        <v>60</v>
      </c>
      <c r="M4" s="36" t="s">
        <v>18</v>
      </c>
    </row>
    <row r="5" spans="1:13" x14ac:dyDescent="0.15">
      <c r="A5" s="5"/>
      <c r="B5" s="6"/>
      <c r="C5" s="7"/>
      <c r="D5" s="8"/>
      <c r="E5" s="7"/>
      <c r="F5" s="9"/>
      <c r="G5" s="10"/>
      <c r="H5" s="7"/>
      <c r="I5" s="7"/>
      <c r="J5" s="15"/>
      <c r="K5" s="7"/>
      <c r="L5" s="16"/>
      <c r="M5" s="17"/>
    </row>
    <row r="6" spans="1:13" ht="29.25" customHeight="1" x14ac:dyDescent="0.15">
      <c r="A6" s="1" t="s">
        <v>1</v>
      </c>
      <c r="B6" s="1" t="s">
        <v>2</v>
      </c>
      <c r="C6" s="1" t="s">
        <v>3</v>
      </c>
      <c r="D6" s="3" t="s">
        <v>4</v>
      </c>
      <c r="E6" s="1" t="s">
        <v>5</v>
      </c>
      <c r="F6" s="1" t="s">
        <v>6</v>
      </c>
      <c r="G6" s="1" t="s">
        <v>7</v>
      </c>
      <c r="H6" s="1" t="s">
        <v>8</v>
      </c>
      <c r="I6" s="1" t="s">
        <v>9</v>
      </c>
      <c r="J6" s="1" t="s">
        <v>10</v>
      </c>
      <c r="K6" s="1" t="s">
        <v>11</v>
      </c>
      <c r="L6" s="1" t="s">
        <v>12</v>
      </c>
      <c r="M6" s="1" t="s">
        <v>13</v>
      </c>
    </row>
    <row r="7" spans="1:13" ht="24" x14ac:dyDescent="0.15">
      <c r="A7" s="24" t="s">
        <v>61</v>
      </c>
      <c r="B7" s="24" t="s">
        <v>62</v>
      </c>
      <c r="C7" s="25" t="s">
        <v>14</v>
      </c>
      <c r="D7" s="26">
        <v>0</v>
      </c>
      <c r="E7" s="25" t="s">
        <v>15</v>
      </c>
      <c r="F7" s="27">
        <v>3.7499999999999999E-2</v>
      </c>
      <c r="G7" s="26">
        <v>1</v>
      </c>
      <c r="H7" s="11" t="s">
        <v>16</v>
      </c>
      <c r="I7" s="21" t="s">
        <v>59</v>
      </c>
      <c r="J7" s="22">
        <v>45034</v>
      </c>
      <c r="K7" s="4" t="s">
        <v>19</v>
      </c>
      <c r="L7" s="25" t="s">
        <v>69</v>
      </c>
      <c r="M7" s="42" t="s">
        <v>20</v>
      </c>
    </row>
    <row r="8" spans="1:13" ht="24" x14ac:dyDescent="0.15">
      <c r="A8" s="24" t="s">
        <v>63</v>
      </c>
      <c r="B8" s="24" t="s">
        <v>64</v>
      </c>
      <c r="C8" s="25" t="s">
        <v>14</v>
      </c>
      <c r="D8" s="26">
        <v>0</v>
      </c>
      <c r="E8" s="25" t="s">
        <v>15</v>
      </c>
      <c r="F8" s="27">
        <v>3.78E-2</v>
      </c>
      <c r="G8" s="26">
        <v>1</v>
      </c>
      <c r="H8" s="11" t="s">
        <v>16</v>
      </c>
      <c r="I8" s="21" t="s">
        <v>59</v>
      </c>
      <c r="J8" s="22">
        <v>45034</v>
      </c>
      <c r="K8" s="4" t="s">
        <v>21</v>
      </c>
      <c r="L8" s="25" t="s">
        <v>70</v>
      </c>
      <c r="M8" s="42"/>
    </row>
    <row r="9" spans="1:13" ht="24" x14ac:dyDescent="0.15">
      <c r="A9" s="24" t="s">
        <v>65</v>
      </c>
      <c r="B9" s="24" t="s">
        <v>66</v>
      </c>
      <c r="C9" s="25" t="s">
        <v>14</v>
      </c>
      <c r="D9" s="26">
        <v>0</v>
      </c>
      <c r="E9" s="25" t="s">
        <v>15</v>
      </c>
      <c r="F9" s="27">
        <v>3.7999999999999999E-2</v>
      </c>
      <c r="G9" s="26">
        <v>1</v>
      </c>
      <c r="H9" s="11" t="s">
        <v>16</v>
      </c>
      <c r="I9" s="21" t="s">
        <v>59</v>
      </c>
      <c r="J9" s="22">
        <v>45034</v>
      </c>
      <c r="K9" s="4" t="s">
        <v>22</v>
      </c>
      <c r="L9" s="25" t="s">
        <v>71</v>
      </c>
      <c r="M9" s="42"/>
    </row>
    <row r="10" spans="1:13" ht="24" x14ac:dyDescent="0.15">
      <c r="A10" s="24" t="s">
        <v>67</v>
      </c>
      <c r="B10" s="24" t="s">
        <v>68</v>
      </c>
      <c r="C10" s="25" t="s">
        <v>14</v>
      </c>
      <c r="D10" s="26">
        <v>0</v>
      </c>
      <c r="E10" s="25" t="s">
        <v>15</v>
      </c>
      <c r="F10" s="27">
        <v>3.8199999999999998E-2</v>
      </c>
      <c r="G10" s="26">
        <v>1</v>
      </c>
      <c r="H10" s="11" t="s">
        <v>16</v>
      </c>
      <c r="I10" s="21" t="s">
        <v>59</v>
      </c>
      <c r="J10" s="22">
        <v>45034</v>
      </c>
      <c r="K10" s="4" t="s">
        <v>23</v>
      </c>
      <c r="L10" s="25" t="s">
        <v>72</v>
      </c>
      <c r="M10" s="42"/>
    </row>
    <row r="12" spans="1:13" ht="14.25" x14ac:dyDescent="0.15">
      <c r="A12" s="39" t="s">
        <v>24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1"/>
    </row>
    <row r="13" spans="1:13" ht="27" customHeight="1" x14ac:dyDescent="0.15">
      <c r="A13" s="1" t="s">
        <v>1</v>
      </c>
      <c r="B13" s="1" t="s">
        <v>2</v>
      </c>
      <c r="C13" s="1" t="s">
        <v>3</v>
      </c>
      <c r="D13" s="3" t="s">
        <v>4</v>
      </c>
      <c r="E13" s="1" t="s">
        <v>5</v>
      </c>
      <c r="F13" s="1" t="s">
        <v>25</v>
      </c>
      <c r="G13" s="1" t="s">
        <v>7</v>
      </c>
      <c r="H13" s="1" t="s">
        <v>8</v>
      </c>
      <c r="I13" s="1" t="s">
        <v>46</v>
      </c>
      <c r="J13" s="1" t="s">
        <v>47</v>
      </c>
      <c r="K13" s="1" t="s">
        <v>26</v>
      </c>
      <c r="L13" s="1" t="s">
        <v>42</v>
      </c>
      <c r="M13" s="1" t="s">
        <v>13</v>
      </c>
    </row>
    <row r="14" spans="1:13" ht="24" x14ac:dyDescent="0.15">
      <c r="A14" s="29" t="s">
        <v>27</v>
      </c>
      <c r="B14" s="33" t="s">
        <v>28</v>
      </c>
      <c r="C14" s="25" t="s">
        <v>14</v>
      </c>
      <c r="D14" s="12">
        <v>20000</v>
      </c>
      <c r="E14" s="25" t="s">
        <v>15</v>
      </c>
      <c r="F14" s="30">
        <v>3.7499999999999999E-2</v>
      </c>
      <c r="G14" s="14">
        <v>1</v>
      </c>
      <c r="H14" s="2" t="s">
        <v>16</v>
      </c>
      <c r="I14" s="35" t="s">
        <v>73</v>
      </c>
      <c r="J14" s="28">
        <v>45036</v>
      </c>
      <c r="K14" s="23">
        <v>91</v>
      </c>
      <c r="L14" s="18">
        <v>45127</v>
      </c>
      <c r="M14" s="43" t="s">
        <v>18</v>
      </c>
    </row>
    <row r="15" spans="1:13" ht="24" x14ac:dyDescent="0.15">
      <c r="A15" s="29" t="s">
        <v>29</v>
      </c>
      <c r="B15" s="33" t="s">
        <v>30</v>
      </c>
      <c r="C15" s="25" t="s">
        <v>14</v>
      </c>
      <c r="D15" s="12">
        <v>20000</v>
      </c>
      <c r="E15" s="25" t="s">
        <v>15</v>
      </c>
      <c r="F15" s="30">
        <v>3.78E-2</v>
      </c>
      <c r="G15" s="14">
        <v>1</v>
      </c>
      <c r="H15" s="2" t="s">
        <v>16</v>
      </c>
      <c r="I15" s="37" t="s">
        <v>59</v>
      </c>
      <c r="J15" s="38">
        <v>45034</v>
      </c>
      <c r="K15" s="23">
        <v>182</v>
      </c>
      <c r="L15" s="18">
        <v>45216</v>
      </c>
      <c r="M15" s="44"/>
    </row>
    <row r="16" spans="1:13" ht="24" x14ac:dyDescent="0.15">
      <c r="A16" s="29" t="s">
        <v>48</v>
      </c>
      <c r="B16" s="33" t="s">
        <v>49</v>
      </c>
      <c r="C16" s="25" t="s">
        <v>14</v>
      </c>
      <c r="D16" s="12">
        <v>1000</v>
      </c>
      <c r="E16" s="25" t="s">
        <v>15</v>
      </c>
      <c r="F16" s="30">
        <v>3.7999999999999999E-2</v>
      </c>
      <c r="G16" s="14">
        <v>1</v>
      </c>
      <c r="H16" s="2" t="s">
        <v>16</v>
      </c>
      <c r="I16" s="37" t="s">
        <v>73</v>
      </c>
      <c r="J16" s="38">
        <v>45036</v>
      </c>
      <c r="K16" s="23">
        <v>182</v>
      </c>
      <c r="L16" s="18">
        <v>45218</v>
      </c>
      <c r="M16" s="44"/>
    </row>
    <row r="17" spans="1:13" ht="24" x14ac:dyDescent="0.15">
      <c r="A17" s="31" t="s">
        <v>31</v>
      </c>
      <c r="B17" s="33" t="s">
        <v>32</v>
      </c>
      <c r="C17" s="25" t="s">
        <v>14</v>
      </c>
      <c r="D17" s="12">
        <v>20000</v>
      </c>
      <c r="E17" s="25" t="s">
        <v>15</v>
      </c>
      <c r="F17" s="30">
        <v>3.7999999999999999E-2</v>
      </c>
      <c r="G17" s="14">
        <v>1</v>
      </c>
      <c r="H17" s="2" t="s">
        <v>16</v>
      </c>
      <c r="I17" s="37" t="s">
        <v>59</v>
      </c>
      <c r="J17" s="38">
        <v>45034</v>
      </c>
      <c r="K17" s="23">
        <v>273</v>
      </c>
      <c r="L17" s="18">
        <v>45307</v>
      </c>
      <c r="M17" s="44"/>
    </row>
    <row r="18" spans="1:13" ht="24" x14ac:dyDescent="0.15">
      <c r="A18" s="31" t="s">
        <v>33</v>
      </c>
      <c r="B18" s="33" t="s">
        <v>34</v>
      </c>
      <c r="C18" s="25" t="s">
        <v>14</v>
      </c>
      <c r="D18" s="12">
        <v>20000</v>
      </c>
      <c r="E18" s="25" t="s">
        <v>15</v>
      </c>
      <c r="F18" s="30">
        <v>3.8199999999999998E-2</v>
      </c>
      <c r="G18" s="14">
        <v>1</v>
      </c>
      <c r="H18" s="2" t="s">
        <v>16</v>
      </c>
      <c r="I18" s="19" t="s">
        <v>73</v>
      </c>
      <c r="J18" s="20">
        <v>45036</v>
      </c>
      <c r="K18" s="23">
        <v>364</v>
      </c>
      <c r="L18" s="18">
        <v>45400</v>
      </c>
      <c r="M18" s="44"/>
    </row>
    <row r="19" spans="1:13" ht="24" x14ac:dyDescent="0.15">
      <c r="A19" s="29" t="s">
        <v>35</v>
      </c>
      <c r="B19" s="33" t="s">
        <v>36</v>
      </c>
      <c r="C19" s="25" t="s">
        <v>14</v>
      </c>
      <c r="D19" s="12">
        <v>2000</v>
      </c>
      <c r="E19" s="25" t="s">
        <v>15</v>
      </c>
      <c r="F19" s="13">
        <v>3.9E-2</v>
      </c>
      <c r="G19" s="32">
        <v>10</v>
      </c>
      <c r="H19" s="34" t="s">
        <v>37</v>
      </c>
      <c r="I19" s="37" t="s">
        <v>59</v>
      </c>
      <c r="J19" s="38">
        <v>45034</v>
      </c>
      <c r="K19" s="23">
        <v>364</v>
      </c>
      <c r="L19" s="18">
        <v>45398</v>
      </c>
      <c r="M19" s="44"/>
    </row>
    <row r="20" spans="1:13" ht="24" x14ac:dyDescent="0.15">
      <c r="A20" s="29" t="s">
        <v>38</v>
      </c>
      <c r="B20" s="33" t="s">
        <v>39</v>
      </c>
      <c r="C20" s="25" t="s">
        <v>14</v>
      </c>
      <c r="D20" s="12">
        <v>3000</v>
      </c>
      <c r="E20" s="25" t="s">
        <v>15</v>
      </c>
      <c r="F20" s="13">
        <v>3.95E-2</v>
      </c>
      <c r="G20" s="32">
        <v>10</v>
      </c>
      <c r="H20" s="34" t="s">
        <v>37</v>
      </c>
      <c r="I20" s="19" t="s">
        <v>73</v>
      </c>
      <c r="J20" s="20">
        <v>45036</v>
      </c>
      <c r="K20" s="23">
        <v>544</v>
      </c>
      <c r="L20" s="18">
        <v>45580</v>
      </c>
      <c r="M20" s="44"/>
    </row>
    <row r="21" spans="1:13" ht="24" x14ac:dyDescent="0.15">
      <c r="A21" s="29" t="s">
        <v>40</v>
      </c>
      <c r="B21" s="33" t="s">
        <v>41</v>
      </c>
      <c r="C21" s="25" t="s">
        <v>14</v>
      </c>
      <c r="D21" s="12">
        <v>2000</v>
      </c>
      <c r="E21" s="25" t="s">
        <v>15</v>
      </c>
      <c r="F21" s="13">
        <v>0.04</v>
      </c>
      <c r="G21" s="32">
        <v>10</v>
      </c>
      <c r="H21" s="34" t="s">
        <v>37</v>
      </c>
      <c r="I21" s="19" t="s">
        <v>73</v>
      </c>
      <c r="J21" s="20">
        <v>45036</v>
      </c>
      <c r="K21" s="23">
        <v>728</v>
      </c>
      <c r="L21" s="18">
        <v>45764</v>
      </c>
      <c r="M21" s="45"/>
    </row>
    <row r="23" spans="1:13" ht="24" x14ac:dyDescent="0.15">
      <c r="A23" s="1" t="s">
        <v>1</v>
      </c>
      <c r="B23" s="1" t="s">
        <v>2</v>
      </c>
      <c r="C23" s="1" t="s">
        <v>3</v>
      </c>
      <c r="D23" s="3" t="s">
        <v>4</v>
      </c>
      <c r="E23" s="1" t="s">
        <v>5</v>
      </c>
      <c r="F23" s="1" t="s">
        <v>25</v>
      </c>
      <c r="G23" s="1" t="s">
        <v>7</v>
      </c>
      <c r="H23" s="1" t="s">
        <v>8</v>
      </c>
      <c r="I23" s="1" t="s">
        <v>46</v>
      </c>
      <c r="J23" s="1" t="s">
        <v>47</v>
      </c>
      <c r="K23" s="1" t="s">
        <v>26</v>
      </c>
      <c r="L23" s="1" t="s">
        <v>42</v>
      </c>
      <c r="M23" s="1" t="s">
        <v>13</v>
      </c>
    </row>
    <row r="24" spans="1:13" ht="24" x14ac:dyDescent="0.15">
      <c r="A24" s="29" t="s">
        <v>43</v>
      </c>
      <c r="B24" s="33" t="s">
        <v>44</v>
      </c>
      <c r="C24" s="25" t="s">
        <v>45</v>
      </c>
      <c r="D24" s="12">
        <v>2000</v>
      </c>
      <c r="E24" s="25" t="s">
        <v>15</v>
      </c>
      <c r="F24" s="13">
        <v>3.3000000000000002E-2</v>
      </c>
      <c r="G24" s="32">
        <v>100</v>
      </c>
      <c r="H24" s="2" t="s">
        <v>16</v>
      </c>
      <c r="I24" s="19" t="str">
        <f>I14</f>
        <v>2023年4月13日-2023年4月19日</v>
      </c>
      <c r="J24" s="19">
        <f>J14</f>
        <v>45036</v>
      </c>
      <c r="K24" s="23">
        <v>91</v>
      </c>
      <c r="L24" s="18">
        <f>J24+K24</f>
        <v>45127</v>
      </c>
      <c r="M24" s="36" t="s">
        <v>18</v>
      </c>
    </row>
    <row r="26" spans="1:13" ht="14.25" x14ac:dyDescent="0.15">
      <c r="A26" s="39" t="s">
        <v>50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1"/>
    </row>
    <row r="27" spans="1:13" ht="24" x14ac:dyDescent="0.15">
      <c r="A27" s="1" t="s">
        <v>1</v>
      </c>
      <c r="B27" s="1" t="s">
        <v>2</v>
      </c>
      <c r="C27" s="1" t="s">
        <v>3</v>
      </c>
      <c r="D27" s="3" t="s">
        <v>4</v>
      </c>
      <c r="E27" s="1" t="s">
        <v>5</v>
      </c>
      <c r="F27" s="1" t="s">
        <v>55</v>
      </c>
      <c r="G27" s="1" t="s">
        <v>7</v>
      </c>
      <c r="H27" s="1" t="s">
        <v>8</v>
      </c>
      <c r="I27" s="1" t="s">
        <v>51</v>
      </c>
      <c r="J27" s="1" t="s">
        <v>52</v>
      </c>
      <c r="K27" s="1" t="s">
        <v>53</v>
      </c>
      <c r="L27" s="1" t="s">
        <v>56</v>
      </c>
      <c r="M27" s="1" t="s">
        <v>13</v>
      </c>
    </row>
    <row r="28" spans="1:13" ht="24" x14ac:dyDescent="0.15">
      <c r="A28" s="24" t="s">
        <v>74</v>
      </c>
      <c r="B28" s="24" t="s">
        <v>75</v>
      </c>
      <c r="C28" s="25" t="s">
        <v>14</v>
      </c>
      <c r="D28" s="26">
        <v>9000</v>
      </c>
      <c r="E28" s="25" t="s">
        <v>15</v>
      </c>
      <c r="F28" s="27">
        <v>3.7999999999999999E-2</v>
      </c>
      <c r="G28" s="26">
        <v>1</v>
      </c>
      <c r="H28" s="25" t="s">
        <v>16</v>
      </c>
      <c r="I28" s="46" t="str">
        <f>I24</f>
        <v>2023年4月13日-2023年4月19日</v>
      </c>
      <c r="J28" s="28">
        <v>45036</v>
      </c>
      <c r="K28" s="4">
        <v>91</v>
      </c>
      <c r="L28" s="18">
        <f>K28+J28</f>
        <v>45127</v>
      </c>
      <c r="M28" s="36" t="s">
        <v>54</v>
      </c>
    </row>
  </sheetData>
  <mergeCells count="5">
    <mergeCell ref="A2:M2"/>
    <mergeCell ref="A12:M12"/>
    <mergeCell ref="M7:M10"/>
    <mergeCell ref="M14:M21"/>
    <mergeCell ref="A26:M26"/>
  </mergeCells>
  <phoneticPr fontId="12" type="noConversion"/>
  <conditionalFormatting sqref="L13">
    <cfRule type="cellIs" dxfId="1" priority="2" stopIfTrue="1" operator="between">
      <formula>#REF!</formula>
      <formula>#REF!</formula>
    </cfRule>
  </conditionalFormatting>
  <conditionalFormatting sqref="L23">
    <cfRule type="cellIs" dxfId="0" priority="1" stopIfTrue="1" operator="between">
      <formula>#REF!</formula>
      <formula>#REF!</formula>
    </cfRule>
  </conditionalFormatting>
  <pageMargins left="0.31388888888888899" right="0.31388888888888899" top="0.74791666666666701" bottom="0.74791666666666701" header="0.31388888888888899" footer="0.313888888888888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Bellla.Bai</dc:creator>
  <cp:lastModifiedBy>null</cp:lastModifiedBy>
  <cp:lastPrinted>2016-04-13T02:04:00Z</cp:lastPrinted>
  <dcterms:created xsi:type="dcterms:W3CDTF">2015-12-21T10:03:00Z</dcterms:created>
  <dcterms:modified xsi:type="dcterms:W3CDTF">2023-04-06T03:35:47Z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2052-10.8.0.5422</vt:lpwstr>
  </property>
</Properties>
</file>