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5.公告发布\7.新发产品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I28" i="1"/>
  <c r="J24" i="1" l="1"/>
  <c r="I24" i="1"/>
  <c r="L24" i="1" l="1"/>
</calcChain>
</file>

<file path=xl/sharedStrings.xml><?xml version="1.0" encoding="utf-8"?>
<sst xmlns="http://schemas.openxmlformats.org/spreadsheetml/2006/main" count="171" uniqueCount="76">
  <si>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</si>
  <si>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</si>
  <si>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</si>
  <si>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</si>
  <si>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</si>
  <si>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</si>
  <si>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</si>
  <si>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</si>
  <si>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</si>
  <si>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</si>
  <si>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</si>
  <si>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</si>
  <si>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</si>
  <si>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</si>
  <si>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</si>
  <si>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</si>
  <si>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</si>
  <si>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</si>
  <si>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</si>
  <si>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每3个月开放一次</t>
  </si>
  <si>
    <t>仅可赎回，不开放申购</t>
  </si>
  <si>
    <t>每6个月开放一次</t>
  </si>
  <si>
    <t>每9个月开放一次</t>
  </si>
  <si>
    <t>每12个月开放一次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</si>
  <si>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</si>
  <si>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</si>
  <si>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</si>
  <si>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</si>
  <si>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</si>
  <si>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</si>
  <si>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</si>
  <si>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</si>
  <si>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</si>
  <si>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</si>
  <si>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</si>
  <si>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</si>
  <si>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</si>
  <si>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</si>
  <si>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</si>
  <si>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</si>
  <si>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</si>
  <si>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</si>
  <si>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</si>
  <si>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</si>
  <si>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</si>
  <si>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</si>
  <si>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</si>
  <si>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</si>
  <si>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</si>
  <si>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</si>
  <si>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2023年9月26日-2023年10月9日</t>
    <phoneticPr fontId="12" type="noConversion"/>
  </si>
  <si>
    <t>封闭式净值型产品</t>
    <phoneticPr fontId="12" type="noConversion"/>
  </si>
  <si>
    <t>产品募集期</t>
  </si>
  <si>
    <t>投资起始日</t>
  </si>
  <si>
    <t>投资期限（天）</t>
  </si>
  <si>
    <t>产品进入募集期</t>
    <phoneticPr fontId="12" type="noConversion"/>
  </si>
  <si>
    <t>业绩比较基准</t>
    <phoneticPr fontId="12" type="noConversion"/>
  </si>
  <si>
    <t>到期日</t>
    <phoneticPr fontId="12" type="noConversion"/>
  </si>
  <si>
    <t>“汇福”安享盈定期开放式（2M）净值型理财产品12期</t>
  </si>
  <si>
    <t>000610012020012</t>
  </si>
  <si>
    <t>2023年4月4日-2023年4月10日</t>
  </si>
  <si>
    <t>2023年6月6日-2023年6月12日</t>
    <phoneticPr fontId="12" type="noConversion"/>
  </si>
  <si>
    <t>“汇福”安享盈定期开放式（3M）净值型理财产品10期</t>
  </si>
  <si>
    <t>000610012030010</t>
  </si>
  <si>
    <t>“汇福”安享盈定期开放式（6M）净值型理财产品21期</t>
  </si>
  <si>
    <t>000610012060021</t>
  </si>
  <si>
    <t>“汇福”安享盈定期开放式（9M）净值型理财产品46期</t>
  </si>
  <si>
    <t>000610012090046</t>
  </si>
  <si>
    <t>“汇福”安享盈定期开放式（12M）净值型理财产品26期</t>
  </si>
  <si>
    <t>000610013010026</t>
  </si>
  <si>
    <t>2023年7月4日-2023年7月10日</t>
    <phoneticPr fontId="12" type="noConversion"/>
  </si>
  <si>
    <t>2024年1月3日-2024年1月8日</t>
    <phoneticPr fontId="12" type="noConversion"/>
  </si>
  <si>
    <t>2024年4月2日-2024年4月8日</t>
    <phoneticPr fontId="12" type="noConversion"/>
  </si>
  <si>
    <t>2023年4月6日-2023年4月12日</t>
  </si>
  <si>
    <t>“汇福”安心盈系列封闭式净值型理财产品23002期</t>
    <phoneticPr fontId="12" type="noConversion"/>
  </si>
  <si>
    <t>000510092062302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</si>
</sst>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47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topLeftCell="A4" workbookViewId="0">
      <selection activeCell="B28" sqref="B28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58</v>
      </c>
      <c r="B4" s="24" t="s">
        <v>59</v>
      </c>
      <c r="C4" s="25" t="s">
        <v>14</v>
      </c>
      <c r="D4" s="26">
        <v>20000</v>
      </c>
      <c r="E4" s="25" t="s">
        <v>15</v>
      </c>
      <c r="F4" s="27">
        <v>3.7499999999999999E-2</v>
      </c>
      <c r="G4" s="26">
        <v>1</v>
      </c>
      <c r="H4" s="25" t="s">
        <v>16</v>
      </c>
      <c r="I4" s="25" t="s">
        <v>60</v>
      </c>
      <c r="J4" s="28">
        <v>45027</v>
      </c>
      <c r="K4" s="4" t="s">
        <v>17</v>
      </c>
      <c r="L4" s="25" t="s">
        <v>61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62</v>
      </c>
      <c r="B7" s="24" t="s">
        <v>63</v>
      </c>
      <c r="C7" s="25" t="s">
        <v>14</v>
      </c>
      <c r="D7" s="26">
        <v>0</v>
      </c>
      <c r="E7" s="25" t="s">
        <v>15</v>
      </c>
      <c r="F7" s="27">
        <v>3.78E-2</v>
      </c>
      <c r="G7" s="26">
        <v>1</v>
      </c>
      <c r="H7" s="11" t="s">
        <v>16</v>
      </c>
      <c r="I7" s="21" t="s">
        <v>60</v>
      </c>
      <c r="J7" s="22">
        <v>45027</v>
      </c>
      <c r="K7" s="4" t="s">
        <v>19</v>
      </c>
      <c r="L7" s="25" t="s">
        <v>70</v>
      </c>
      <c r="M7" s="42" t="s">
        <v>20</v>
      </c>
    </row>
    <row r="8" spans="1:13" ht="24" x14ac:dyDescent="0.15">
      <c r="A8" s="24" t="s">
        <v>64</v>
      </c>
      <c r="B8" s="24" t="s">
        <v>65</v>
      </c>
      <c r="C8" s="25" t="s">
        <v>14</v>
      </c>
      <c r="D8" s="26">
        <v>0</v>
      </c>
      <c r="E8" s="25" t="s">
        <v>15</v>
      </c>
      <c r="F8" s="27">
        <v>3.7999999999999999E-2</v>
      </c>
      <c r="G8" s="26">
        <v>1</v>
      </c>
      <c r="H8" s="11" t="s">
        <v>16</v>
      </c>
      <c r="I8" s="21" t="s">
        <v>60</v>
      </c>
      <c r="J8" s="22">
        <v>45027</v>
      </c>
      <c r="K8" s="4" t="s">
        <v>21</v>
      </c>
      <c r="L8" s="25" t="s">
        <v>50</v>
      </c>
      <c r="M8" s="42"/>
    </row>
    <row r="9" spans="1:13" ht="24" x14ac:dyDescent="0.15">
      <c r="A9" s="24" t="s">
        <v>66</v>
      </c>
      <c r="B9" s="24" t="s">
        <v>67</v>
      </c>
      <c r="C9" s="25" t="s">
        <v>14</v>
      </c>
      <c r="D9" s="26">
        <v>0</v>
      </c>
      <c r="E9" s="25" t="s">
        <v>15</v>
      </c>
      <c r="F9" s="27">
        <v>3.8199999999999998E-2</v>
      </c>
      <c r="G9" s="26">
        <v>1</v>
      </c>
      <c r="H9" s="11" t="s">
        <v>16</v>
      </c>
      <c r="I9" s="21" t="s">
        <v>60</v>
      </c>
      <c r="J9" s="22">
        <v>45027</v>
      </c>
      <c r="K9" s="4" t="s">
        <v>22</v>
      </c>
      <c r="L9" s="25" t="s">
        <v>71</v>
      </c>
      <c r="M9" s="42"/>
    </row>
    <row r="10" spans="1:13" ht="24" x14ac:dyDescent="0.15">
      <c r="A10" s="24" t="s">
        <v>68</v>
      </c>
      <c r="B10" s="24" t="s">
        <v>69</v>
      </c>
      <c r="C10" s="25" t="s">
        <v>14</v>
      </c>
      <c r="D10" s="26">
        <v>0</v>
      </c>
      <c r="E10" s="25" t="s">
        <v>15</v>
      </c>
      <c r="F10" s="27">
        <v>3.85E-2</v>
      </c>
      <c r="G10" s="26">
        <v>1</v>
      </c>
      <c r="H10" s="11" t="s">
        <v>16</v>
      </c>
      <c r="I10" s="21" t="s">
        <v>60</v>
      </c>
      <c r="J10" s="22">
        <v>45027</v>
      </c>
      <c r="K10" s="4" t="s">
        <v>23</v>
      </c>
      <c r="L10" s="25" t="s">
        <v>72</v>
      </c>
      <c r="M10" s="42"/>
    </row>
    <row r="12" spans="1:13" ht="14.25" x14ac:dyDescent="0.15">
      <c r="A12" s="39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27" customHeight="1" x14ac:dyDescent="0.15">
      <c r="A13" s="1" t="s">
        <v>1</v>
      </c>
      <c r="B13" s="1" t="s">
        <v>2</v>
      </c>
      <c r="C13" s="1" t="s">
        <v>3</v>
      </c>
      <c r="D13" s="3" t="s">
        <v>4</v>
      </c>
      <c r="E13" s="1" t="s">
        <v>5</v>
      </c>
      <c r="F13" s="1" t="s">
        <v>25</v>
      </c>
      <c r="G13" s="1" t="s">
        <v>7</v>
      </c>
      <c r="H13" s="1" t="s">
        <v>8</v>
      </c>
      <c r="I13" s="1" t="s">
        <v>46</v>
      </c>
      <c r="J13" s="1" t="s">
        <v>47</v>
      </c>
      <c r="K13" s="1" t="s">
        <v>26</v>
      </c>
      <c r="L13" s="1" t="s">
        <v>42</v>
      </c>
      <c r="M13" s="1" t="s">
        <v>13</v>
      </c>
    </row>
    <row r="14" spans="1:13" ht="24" x14ac:dyDescent="0.15">
      <c r="A14" s="29" t="s">
        <v>27</v>
      </c>
      <c r="B14" s="33" t="s">
        <v>28</v>
      </c>
      <c r="C14" s="25" t="s">
        <v>14</v>
      </c>
      <c r="D14" s="12">
        <v>20000</v>
      </c>
      <c r="E14" s="25" t="s">
        <v>15</v>
      </c>
      <c r="F14" s="30">
        <v>3.78E-2</v>
      </c>
      <c r="G14" s="14">
        <v>1</v>
      </c>
      <c r="H14" s="2" t="s">
        <v>16</v>
      </c>
      <c r="I14" s="35" t="s">
        <v>73</v>
      </c>
      <c r="J14" s="28">
        <v>45029</v>
      </c>
      <c r="K14" s="23">
        <v>91</v>
      </c>
      <c r="L14" s="18">
        <v>45120</v>
      </c>
      <c r="M14" s="43" t="s">
        <v>18</v>
      </c>
    </row>
    <row r="15" spans="1:13" ht="24" x14ac:dyDescent="0.15">
      <c r="A15" s="29" t="s">
        <v>29</v>
      </c>
      <c r="B15" s="33" t="s">
        <v>30</v>
      </c>
      <c r="C15" s="25" t="s">
        <v>14</v>
      </c>
      <c r="D15" s="12">
        <v>20000</v>
      </c>
      <c r="E15" s="25" t="s">
        <v>15</v>
      </c>
      <c r="F15" s="30">
        <v>3.7999999999999999E-2</v>
      </c>
      <c r="G15" s="14">
        <v>1</v>
      </c>
      <c r="H15" s="2" t="s">
        <v>16</v>
      </c>
      <c r="I15" s="37" t="s">
        <v>60</v>
      </c>
      <c r="J15" s="38">
        <v>45027</v>
      </c>
      <c r="K15" s="23">
        <v>184</v>
      </c>
      <c r="L15" s="18">
        <v>45211</v>
      </c>
      <c r="M15" s="44"/>
    </row>
    <row r="16" spans="1:13" ht="24" x14ac:dyDescent="0.15">
      <c r="A16" s="29" t="s">
        <v>48</v>
      </c>
      <c r="B16" s="33" t="s">
        <v>49</v>
      </c>
      <c r="C16" s="25" t="s">
        <v>14</v>
      </c>
      <c r="D16" s="12">
        <v>1000</v>
      </c>
      <c r="E16" s="25" t="s">
        <v>15</v>
      </c>
      <c r="F16" s="30">
        <v>3.8199999999999998E-2</v>
      </c>
      <c r="G16" s="14">
        <v>1</v>
      </c>
      <c r="H16" s="2" t="s">
        <v>16</v>
      </c>
      <c r="I16" s="37" t="s">
        <v>73</v>
      </c>
      <c r="J16" s="38">
        <v>45029</v>
      </c>
      <c r="K16" s="23">
        <v>182</v>
      </c>
      <c r="L16" s="18">
        <v>45211</v>
      </c>
      <c r="M16" s="44"/>
    </row>
    <row r="17" spans="1:13" ht="24" x14ac:dyDescent="0.15">
      <c r="A17" s="31" t="s">
        <v>31</v>
      </c>
      <c r="B17" s="33" t="s">
        <v>32</v>
      </c>
      <c r="C17" s="25" t="s">
        <v>14</v>
      </c>
      <c r="D17" s="12">
        <v>20000</v>
      </c>
      <c r="E17" s="25" t="s">
        <v>15</v>
      </c>
      <c r="F17" s="30">
        <v>3.8199999999999998E-2</v>
      </c>
      <c r="G17" s="14">
        <v>1</v>
      </c>
      <c r="H17" s="2" t="s">
        <v>16</v>
      </c>
      <c r="I17" s="37" t="s">
        <v>60</v>
      </c>
      <c r="J17" s="38">
        <v>45027</v>
      </c>
      <c r="K17" s="23">
        <v>273</v>
      </c>
      <c r="L17" s="18">
        <v>45300</v>
      </c>
      <c r="M17" s="44"/>
    </row>
    <row r="18" spans="1:13" ht="24" x14ac:dyDescent="0.15">
      <c r="A18" s="31" t="s">
        <v>33</v>
      </c>
      <c r="B18" s="33" t="s">
        <v>34</v>
      </c>
      <c r="C18" s="25" t="s">
        <v>14</v>
      </c>
      <c r="D18" s="12">
        <v>20000</v>
      </c>
      <c r="E18" s="25" t="s">
        <v>15</v>
      </c>
      <c r="F18" s="30">
        <v>3.85E-2</v>
      </c>
      <c r="G18" s="14">
        <v>1</v>
      </c>
      <c r="H18" s="2" t="s">
        <v>16</v>
      </c>
      <c r="I18" s="19" t="s">
        <v>73</v>
      </c>
      <c r="J18" s="20">
        <v>45029</v>
      </c>
      <c r="K18" s="23">
        <v>364</v>
      </c>
      <c r="L18" s="18">
        <v>45393</v>
      </c>
      <c r="M18" s="44"/>
    </row>
    <row r="19" spans="1:13" ht="24" x14ac:dyDescent="0.15">
      <c r="A19" s="29" t="s">
        <v>35</v>
      </c>
      <c r="B19" s="33" t="s">
        <v>36</v>
      </c>
      <c r="C19" s="25" t="s">
        <v>14</v>
      </c>
      <c r="D19" s="12">
        <v>2000</v>
      </c>
      <c r="E19" s="25" t="s">
        <v>15</v>
      </c>
      <c r="F19" s="13">
        <v>3.95E-2</v>
      </c>
      <c r="G19" s="32">
        <v>10</v>
      </c>
      <c r="H19" s="34" t="s">
        <v>37</v>
      </c>
      <c r="I19" s="37" t="s">
        <v>60</v>
      </c>
      <c r="J19" s="38">
        <v>45027</v>
      </c>
      <c r="K19" s="23">
        <v>364</v>
      </c>
      <c r="L19" s="18">
        <v>45391</v>
      </c>
      <c r="M19" s="44"/>
    </row>
    <row r="20" spans="1:13" ht="24" x14ac:dyDescent="0.15">
      <c r="A20" s="29" t="s">
        <v>38</v>
      </c>
      <c r="B20" s="33" t="s">
        <v>39</v>
      </c>
      <c r="C20" s="25" t="s">
        <v>14</v>
      </c>
      <c r="D20" s="12">
        <v>3000</v>
      </c>
      <c r="E20" s="25" t="s">
        <v>15</v>
      </c>
      <c r="F20" s="13">
        <v>0.04</v>
      </c>
      <c r="G20" s="32">
        <v>10</v>
      </c>
      <c r="H20" s="34" t="s">
        <v>37</v>
      </c>
      <c r="I20" s="19" t="s">
        <v>73</v>
      </c>
      <c r="J20" s="20">
        <v>45029</v>
      </c>
      <c r="K20" s="23">
        <v>546</v>
      </c>
      <c r="L20" s="18">
        <v>45575</v>
      </c>
      <c r="M20" s="44"/>
    </row>
    <row r="21" spans="1:13" ht="24" x14ac:dyDescent="0.15">
      <c r="A21" s="29" t="s">
        <v>40</v>
      </c>
      <c r="B21" s="33" t="s">
        <v>41</v>
      </c>
      <c r="C21" s="25" t="s">
        <v>14</v>
      </c>
      <c r="D21" s="12">
        <v>2000</v>
      </c>
      <c r="E21" s="25" t="s">
        <v>15</v>
      </c>
      <c r="F21" s="13">
        <v>4.0500000000000001E-2</v>
      </c>
      <c r="G21" s="32">
        <v>10</v>
      </c>
      <c r="H21" s="34" t="s">
        <v>37</v>
      </c>
      <c r="I21" s="19" t="s">
        <v>73</v>
      </c>
      <c r="J21" s="20">
        <v>45029</v>
      </c>
      <c r="K21" s="23">
        <v>728</v>
      </c>
      <c r="L21" s="18">
        <v>45757</v>
      </c>
      <c r="M21" s="45"/>
    </row>
    <row r="23" spans="1:13" ht="24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25</v>
      </c>
      <c r="G23" s="1" t="s">
        <v>7</v>
      </c>
      <c r="H23" s="1" t="s">
        <v>8</v>
      </c>
      <c r="I23" s="1" t="s">
        <v>46</v>
      </c>
      <c r="J23" s="1" t="s">
        <v>47</v>
      </c>
      <c r="K23" s="1" t="s">
        <v>26</v>
      </c>
      <c r="L23" s="1" t="s">
        <v>42</v>
      </c>
      <c r="M23" s="1" t="s">
        <v>13</v>
      </c>
    </row>
    <row r="24" spans="1:13" ht="24" x14ac:dyDescent="0.15">
      <c r="A24" s="29" t="s">
        <v>43</v>
      </c>
      <c r="B24" s="33" t="s">
        <v>44</v>
      </c>
      <c r="C24" s="25" t="s">
        <v>45</v>
      </c>
      <c r="D24" s="12">
        <v>2000</v>
      </c>
      <c r="E24" s="25" t="s">
        <v>15</v>
      </c>
      <c r="F24" s="13">
        <v>3.3000000000000002E-2</v>
      </c>
      <c r="G24" s="32">
        <v>100</v>
      </c>
      <c r="H24" s="2" t="s">
        <v>16</v>
      </c>
      <c r="I24" s="19" t="str">
        <f>I14</f>
        <v>2023年4月6日-2023年4月12日</v>
      </c>
      <c r="J24" s="19">
        <f>J14</f>
        <v>45029</v>
      </c>
      <c r="K24" s="23">
        <v>91</v>
      </c>
      <c r="L24" s="18">
        <f>J24+K24</f>
        <v>45120</v>
      </c>
      <c r="M24" s="36" t="s">
        <v>18</v>
      </c>
    </row>
    <row r="26" spans="1:13" ht="14.25" x14ac:dyDescent="0.15">
      <c r="A26" s="39" t="s">
        <v>51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1:13" ht="24" x14ac:dyDescent="0.15">
      <c r="A27" s="1" t="s">
        <v>1</v>
      </c>
      <c r="B27" s="1" t="s">
        <v>2</v>
      </c>
      <c r="C27" s="1" t="s">
        <v>3</v>
      </c>
      <c r="D27" s="3" t="s">
        <v>4</v>
      </c>
      <c r="E27" s="1" t="s">
        <v>5</v>
      </c>
      <c r="F27" s="1" t="s">
        <v>56</v>
      </c>
      <c r="G27" s="1" t="s">
        <v>7</v>
      </c>
      <c r="H27" s="1" t="s">
        <v>8</v>
      </c>
      <c r="I27" s="1" t="s">
        <v>52</v>
      </c>
      <c r="J27" s="1" t="s">
        <v>53</v>
      </c>
      <c r="K27" s="1" t="s">
        <v>54</v>
      </c>
      <c r="L27" s="1" t="s">
        <v>57</v>
      </c>
      <c r="M27" s="1" t="s">
        <v>13</v>
      </c>
    </row>
    <row r="28" spans="1:13" ht="24" x14ac:dyDescent="0.15">
      <c r="A28" s="24" t="s">
        <v>74</v>
      </c>
      <c r="B28" s="46" t="s">
        <v>75</v>
      </c>
      <c r="C28" s="25" t="s">
        <v>14</v>
      </c>
      <c r="D28" s="26">
        <v>13300</v>
      </c>
      <c r="E28" s="25" t="s">
        <v>15</v>
      </c>
      <c r="F28" s="27">
        <v>3.8199999999999998E-2</v>
      </c>
      <c r="G28" s="26">
        <v>1</v>
      </c>
      <c r="H28" s="25" t="s">
        <v>16</v>
      </c>
      <c r="I28" s="25" t="str">
        <f>I4</f>
        <v>2023年4月4日-2023年4月10日</v>
      </c>
      <c r="J28" s="28">
        <v>45027</v>
      </c>
      <c r="K28" s="4">
        <v>182</v>
      </c>
      <c r="L28" s="18">
        <f>K28+J28</f>
        <v>45209</v>
      </c>
      <c r="M28" s="36" t="s">
        <v>55</v>
      </c>
    </row>
  </sheetData>
  <mergeCells count="5">
    <mergeCell ref="A2:M2"/>
    <mergeCell ref="A12:M12"/>
    <mergeCell ref="M7:M10"/>
    <mergeCell ref="M14:M21"/>
    <mergeCell ref="A26:M26"/>
  </mergeCells>
  <phoneticPr fontId="12" type="noConversion"/>
  <conditionalFormatting sqref="L13">
    <cfRule type="cellIs" dxfId="1" priority="2" stopIfTrue="1" operator="between">
      <formula>#REF!</formula>
      <formula>#REF!</formula>
    </cfRule>
  </conditionalFormatting>
  <conditionalFormatting sqref="L23">
    <cfRule type="cellIs" dxfId="0" priority="1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2023-04-03T10:30:00Z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